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5\3ER BIMESTRE\"/>
    </mc:Choice>
  </mc:AlternateContent>
  <bookViews>
    <workbookView xWindow="0" yWindow="0" windowWidth="19200" windowHeight="11370"/>
  </bookViews>
  <sheets>
    <sheet name="EDO. RESULT." sheetId="1" r:id="rId1"/>
  </sheets>
  <externalReferences>
    <externalReference r:id="rId2"/>
  </externalReferences>
  <definedNames>
    <definedName name="_xlnm.Print_Area" localSheetId="0">'EDO. RESULT.'!$B$1:$J$102</definedName>
    <definedName name="Excel_BuiltIn_Print_Area_3_1">#REF!</definedName>
    <definedName name="Excel_BuiltIn_Print_Area_6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H79" i="1"/>
  <c r="J71" i="1"/>
  <c r="H71" i="1"/>
  <c r="J64" i="1"/>
  <c r="H64" i="1"/>
  <c r="J59" i="1"/>
  <c r="H59" i="1"/>
  <c r="J48" i="1"/>
  <c r="H48" i="1"/>
  <c r="J43" i="1"/>
  <c r="J83" i="1" s="1"/>
  <c r="H43" i="1"/>
  <c r="H83" i="1" s="1"/>
  <c r="J29" i="1"/>
  <c r="H29" i="1"/>
  <c r="J27" i="1"/>
  <c r="J25" i="1" s="1"/>
  <c r="H25" i="1"/>
  <c r="J15" i="1"/>
  <c r="H15" i="1"/>
  <c r="H37" i="1" s="1"/>
  <c r="H87" i="1" l="1"/>
  <c r="J37" i="1"/>
  <c r="J87" i="1" s="1"/>
</calcChain>
</file>

<file path=xl/sharedStrings.xml><?xml version="1.0" encoding="utf-8"?>
<sst xmlns="http://schemas.openxmlformats.org/spreadsheetml/2006/main" count="59" uniqueCount="59">
  <si>
    <t>E S T A D O   D E   A C T I V I D A D E S   D E L   1°   D E   E N E R O   A L   3 0   D E   S E P T I E M B R E   D E   2 0 1 5</t>
  </si>
  <si>
    <t>2 0 1 5</t>
  </si>
  <si>
    <t>2 0 1 4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</si>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</sst>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Border="1"/>
    <xf numFmtId="166" fontId="5" fillId="0" borderId="2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94</xdr:row>
      <xdr:rowOff>85725</xdr:rowOff>
    </xdr:from>
    <xdr:to>
      <xdr:col>4</xdr:col>
      <xdr:colOff>2724150</xdr:colOff>
      <xdr:row>101</xdr:row>
      <xdr:rowOff>57150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46474F95-C459-476F-BE33-9BD5379ADBF7}"/>
            </a:ext>
          </a:extLst>
        </xdr:cNvPr>
        <xdr:cNvSpPr txBox="1">
          <a:spLocks noChangeArrowheads="1"/>
        </xdr:cNvSpPr>
      </xdr:nvSpPr>
      <xdr:spPr bwMode="auto">
        <a:xfrm>
          <a:off x="828675" y="15678150"/>
          <a:ext cx="40290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94</xdr:row>
      <xdr:rowOff>85725</xdr:rowOff>
    </xdr:from>
    <xdr:to>
      <xdr:col>6</xdr:col>
      <xdr:colOff>504825</xdr:colOff>
      <xdr:row>101</xdr:row>
      <xdr:rowOff>47625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73C53719-7FB5-4899-A6DE-12F2EE72A550}"/>
            </a:ext>
          </a:extLst>
        </xdr:cNvPr>
        <xdr:cNvSpPr txBox="1">
          <a:spLocks noChangeArrowheads="1"/>
        </xdr:cNvSpPr>
      </xdr:nvSpPr>
      <xdr:spPr bwMode="auto">
        <a:xfrm>
          <a:off x="5000625" y="15678150"/>
          <a:ext cx="4000500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JESÚS ALFONSO GARCÍA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790575</xdr:colOff>
      <xdr:row>94</xdr:row>
      <xdr:rowOff>85725</xdr:rowOff>
    </xdr:from>
    <xdr:to>
      <xdr:col>9</xdr:col>
      <xdr:colOff>733425</xdr:colOff>
      <xdr:row>100</xdr:row>
      <xdr:rowOff>85725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912BC53D-6293-4025-BF50-48559E116083}"/>
            </a:ext>
          </a:extLst>
        </xdr:cNvPr>
        <xdr:cNvSpPr txBox="1">
          <a:spLocks noChangeArrowheads="1"/>
        </xdr:cNvSpPr>
      </xdr:nvSpPr>
      <xdr:spPr bwMode="auto">
        <a:xfrm>
          <a:off x="9286875" y="15678150"/>
          <a:ext cx="251460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MTRO. JOSÉ MARIANO LEYVA PÉREZ GAY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90</xdr:row>
      <xdr:rowOff>28575</xdr:rowOff>
    </xdr:from>
    <xdr:to>
      <xdr:col>9</xdr:col>
      <xdr:colOff>1200150</xdr:colOff>
      <xdr:row>92</xdr:row>
      <xdr:rowOff>123825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A16E6700-72A7-4E07-AAC1-5135F8A7FBC2}"/>
            </a:ext>
          </a:extLst>
        </xdr:cNvPr>
        <xdr:cNvSpPr txBox="1">
          <a:spLocks noChangeArrowheads="1"/>
        </xdr:cNvSpPr>
      </xdr:nvSpPr>
      <xdr:spPr bwMode="auto">
        <a:xfrm>
          <a:off x="1362075" y="14887575"/>
          <a:ext cx="109061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2209800</xdr:colOff>
      <xdr:row>0</xdr:row>
      <xdr:rowOff>123825</xdr:rowOff>
    </xdr:from>
    <xdr:to>
      <xdr:col>7</xdr:col>
      <xdr:colOff>219075</xdr:colOff>
      <xdr:row>5</xdr:row>
      <xdr:rowOff>76200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958ED893-A850-48FD-BD23-1C9B805767E4}"/>
            </a:ext>
          </a:extLst>
        </xdr:cNvPr>
        <xdr:cNvSpPr txBox="1">
          <a:spLocks noChangeArrowheads="1"/>
        </xdr:cNvSpPr>
      </xdr:nvSpPr>
      <xdr:spPr bwMode="auto">
        <a:xfrm>
          <a:off x="4343400" y="123825"/>
          <a:ext cx="5248275" cy="866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7</xdr:col>
      <xdr:colOff>609600</xdr:colOff>
      <xdr:row>0</xdr:row>
      <xdr:rowOff>123825</xdr:rowOff>
    </xdr:from>
    <xdr:to>
      <xdr:col>9</xdr:col>
      <xdr:colOff>1066800</xdr:colOff>
      <xdr:row>5</xdr:row>
      <xdr:rowOff>76200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07040D2F-1FFB-4C3B-91B0-1CD329C4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23825"/>
          <a:ext cx="2152650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2095500</xdr:colOff>
      <xdr:row>5</xdr:row>
      <xdr:rowOff>123825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8EA993C5-E45E-41C9-AC89-CF9C7F76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2924175" cy="103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SEPTIEMBR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"/>
      <sheetName val="EDO. RESULT."/>
      <sheetName val="EDO ANAL ACT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tabSelected="1" zoomScale="85" zoomScaleNormal="85" workbookViewId="0">
      <selection activeCell="H15" sqref="H15:H83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2" max="12" width="14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.75" x14ac:dyDescent="0.25">
      <c r="C9" s="11" t="s">
        <v>0</v>
      </c>
      <c r="D9" s="11"/>
      <c r="E9" s="11"/>
      <c r="F9" s="11"/>
      <c r="G9" s="11"/>
      <c r="H9" s="11"/>
      <c r="I9" s="11"/>
      <c r="J9" s="11"/>
      <c r="K9" s="10"/>
    </row>
    <row r="10" spans="2:15" ht="15.75" x14ac:dyDescent="0.25">
      <c r="C10" s="11"/>
      <c r="D10" s="11"/>
      <c r="E10" s="11"/>
      <c r="F10" s="11"/>
      <c r="G10" s="11"/>
      <c r="H10" s="11"/>
      <c r="I10" s="11"/>
      <c r="J10" s="11"/>
      <c r="K10" s="10"/>
    </row>
    <row r="11" spans="2:15" ht="15" x14ac:dyDescent="0.25">
      <c r="D11" s="12"/>
      <c r="E11" s="12"/>
      <c r="F11" s="12"/>
      <c r="G11" s="12"/>
      <c r="H11" s="12"/>
      <c r="I11" s="12"/>
      <c r="J11" s="10"/>
      <c r="K11" s="10"/>
    </row>
    <row r="12" spans="2:15" ht="15" x14ac:dyDescent="0.25">
      <c r="D12" s="10"/>
      <c r="E12" s="10"/>
      <c r="F12" s="10"/>
      <c r="G12" s="10"/>
      <c r="H12" s="12" t="s">
        <v>1</v>
      </c>
      <c r="I12" s="12"/>
      <c r="J12" s="13" t="s">
        <v>2</v>
      </c>
      <c r="K12" s="10"/>
    </row>
    <row r="13" spans="2:15" x14ac:dyDescent="0.2">
      <c r="C13" s="14" t="s">
        <v>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x14ac:dyDescent="0.2">
      <c r="B14" s="16"/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</row>
    <row r="15" spans="2:15" x14ac:dyDescent="0.2">
      <c r="B15" s="16"/>
      <c r="C15" s="14" t="s">
        <v>4</v>
      </c>
      <c r="D15" s="16"/>
      <c r="E15" s="16"/>
      <c r="F15" s="16"/>
      <c r="G15" s="16"/>
      <c r="H15" s="18">
        <f>SUM(H16:H23)</f>
        <v>0</v>
      </c>
      <c r="I15" s="18"/>
      <c r="J15" s="18">
        <f>SUM(J16:J23)</f>
        <v>0</v>
      </c>
      <c r="K15" s="16"/>
      <c r="M15" s="16"/>
      <c r="N15" s="16"/>
      <c r="O15" s="16"/>
    </row>
    <row r="16" spans="2:15" x14ac:dyDescent="0.2">
      <c r="B16" s="16"/>
      <c r="C16" s="16"/>
      <c r="D16" s="16" t="s">
        <v>5</v>
      </c>
      <c r="E16" s="16"/>
      <c r="F16" s="16"/>
      <c r="G16" s="16"/>
      <c r="H16" s="18">
        <v>0</v>
      </c>
      <c r="I16" s="19"/>
      <c r="J16" s="18">
        <v>0</v>
      </c>
      <c r="K16" s="16"/>
      <c r="M16" s="16"/>
      <c r="N16" s="16"/>
      <c r="O16" s="16"/>
    </row>
    <row r="17" spans="2:15" x14ac:dyDescent="0.2">
      <c r="B17" s="16"/>
      <c r="C17" s="16"/>
      <c r="D17" s="16" t="s">
        <v>6</v>
      </c>
      <c r="E17" s="16"/>
      <c r="F17" s="16"/>
      <c r="G17" s="16"/>
      <c r="H17" s="18">
        <v>0</v>
      </c>
      <c r="I17" s="19"/>
      <c r="J17" s="18">
        <v>0</v>
      </c>
      <c r="K17" s="16"/>
      <c r="M17" s="16"/>
      <c r="N17" s="16"/>
      <c r="O17" s="16"/>
    </row>
    <row r="18" spans="2:15" x14ac:dyDescent="0.2">
      <c r="B18" s="16"/>
      <c r="C18" s="16"/>
      <c r="D18" s="16" t="s">
        <v>7</v>
      </c>
      <c r="E18" s="16"/>
      <c r="F18" s="16"/>
      <c r="G18" s="16"/>
      <c r="H18" s="18">
        <v>0</v>
      </c>
      <c r="I18" s="19"/>
      <c r="J18" s="18">
        <v>0</v>
      </c>
      <c r="K18" s="16"/>
      <c r="M18" s="16"/>
      <c r="N18" s="16"/>
      <c r="O18" s="16"/>
    </row>
    <row r="19" spans="2:15" x14ac:dyDescent="0.2">
      <c r="B19" s="16"/>
      <c r="C19" s="16"/>
      <c r="D19" s="16" t="s">
        <v>8</v>
      </c>
      <c r="E19" s="16"/>
      <c r="F19" s="16"/>
      <c r="G19" s="16"/>
      <c r="H19" s="18">
        <v>0</v>
      </c>
      <c r="I19" s="19"/>
      <c r="J19" s="18">
        <v>0</v>
      </c>
      <c r="K19" s="16"/>
      <c r="M19" s="16"/>
      <c r="N19" s="16"/>
      <c r="O19" s="16"/>
    </row>
    <row r="20" spans="2:15" x14ac:dyDescent="0.2">
      <c r="B20" s="16"/>
      <c r="C20" s="16"/>
      <c r="D20" s="16" t="s">
        <v>9</v>
      </c>
      <c r="E20" s="16"/>
      <c r="F20" s="16"/>
      <c r="G20" s="16"/>
      <c r="H20" s="18">
        <v>0</v>
      </c>
      <c r="I20" s="19"/>
      <c r="J20" s="18">
        <v>0</v>
      </c>
      <c r="K20" s="16"/>
      <c r="M20" s="16"/>
      <c r="N20" s="16"/>
      <c r="O20" s="16"/>
    </row>
    <row r="21" spans="2:15" x14ac:dyDescent="0.2">
      <c r="B21" s="16"/>
      <c r="C21" s="16"/>
      <c r="D21" s="16" t="s">
        <v>10</v>
      </c>
      <c r="E21" s="16"/>
      <c r="F21" s="16"/>
      <c r="G21" s="16"/>
      <c r="H21" s="18">
        <v>0</v>
      </c>
      <c r="I21" s="19"/>
      <c r="J21" s="18">
        <v>0</v>
      </c>
      <c r="K21" s="16"/>
      <c r="M21" s="16"/>
      <c r="N21" s="16"/>
      <c r="O21" s="16"/>
    </row>
    <row r="22" spans="2:15" x14ac:dyDescent="0.2">
      <c r="B22" s="16"/>
      <c r="C22" s="16"/>
      <c r="D22" s="16" t="s">
        <v>11</v>
      </c>
      <c r="E22" s="16"/>
      <c r="F22" s="16"/>
      <c r="G22" s="16"/>
      <c r="H22" s="18">
        <v>0</v>
      </c>
      <c r="I22" s="19"/>
      <c r="J22" s="18">
        <v>0</v>
      </c>
      <c r="K22" s="16"/>
      <c r="M22" s="16"/>
      <c r="N22" s="16"/>
      <c r="O22" s="16"/>
    </row>
    <row r="23" spans="2:15" x14ac:dyDescent="0.2">
      <c r="B23" s="16"/>
      <c r="C23" s="16"/>
      <c r="D23" s="16" t="s">
        <v>12</v>
      </c>
      <c r="E23" s="16"/>
      <c r="F23" s="16"/>
      <c r="G23" s="16"/>
      <c r="H23" s="18">
        <v>0</v>
      </c>
      <c r="I23" s="19"/>
      <c r="J23" s="18">
        <v>0</v>
      </c>
      <c r="K23" s="16"/>
      <c r="M23" s="16"/>
      <c r="N23" s="16"/>
      <c r="O23" s="16"/>
    </row>
    <row r="24" spans="2:15" x14ac:dyDescent="0.2">
      <c r="B24" s="16"/>
      <c r="C24" s="16"/>
      <c r="D24" s="16"/>
      <c r="E24" s="16"/>
      <c r="F24" s="16"/>
      <c r="G24" s="16"/>
      <c r="H24" s="19"/>
      <c r="I24" s="19"/>
      <c r="J24" s="19"/>
      <c r="K24" s="16"/>
      <c r="M24" s="16"/>
      <c r="N24" s="16"/>
      <c r="O24" s="16"/>
    </row>
    <row r="25" spans="2:15" x14ac:dyDescent="0.2">
      <c r="B25" s="14"/>
      <c r="C25" s="14" t="s">
        <v>13</v>
      </c>
      <c r="D25" s="16"/>
      <c r="E25" s="16"/>
      <c r="F25" s="16"/>
      <c r="G25" s="16"/>
      <c r="H25" s="18">
        <f>SUM(H26:H27)</f>
        <v>37426414.280000001</v>
      </c>
      <c r="I25" s="18"/>
      <c r="J25" s="18">
        <f>SUM(J26:J27)</f>
        <v>33090862.559999999</v>
      </c>
      <c r="K25" s="16"/>
      <c r="M25" s="16"/>
      <c r="N25" s="16"/>
      <c r="O25" s="16"/>
    </row>
    <row r="26" spans="2:15" x14ac:dyDescent="0.2">
      <c r="B26" s="16"/>
      <c r="C26" s="16"/>
      <c r="D26" s="16" t="s">
        <v>14</v>
      </c>
      <c r="E26" s="16"/>
      <c r="F26" s="16"/>
      <c r="G26" s="16"/>
      <c r="H26" s="18">
        <v>0</v>
      </c>
      <c r="I26" s="19"/>
      <c r="J26" s="18"/>
      <c r="K26" s="16"/>
      <c r="M26" s="16"/>
      <c r="N26" s="16"/>
      <c r="O26" s="16"/>
    </row>
    <row r="27" spans="2:15" x14ac:dyDescent="0.2">
      <c r="B27" s="16"/>
      <c r="C27" s="16"/>
      <c r="D27" s="16" t="s">
        <v>15</v>
      </c>
      <c r="E27" s="16"/>
      <c r="F27" s="16"/>
      <c r="G27" s="16"/>
      <c r="H27" s="18">
        <v>37426414.280000001</v>
      </c>
      <c r="I27" s="19"/>
      <c r="J27" s="18">
        <f>+30740862.56+2350000</f>
        <v>33090862.559999999</v>
      </c>
      <c r="K27" s="16"/>
      <c r="M27" s="16"/>
      <c r="N27" s="16"/>
      <c r="O27" s="16"/>
    </row>
    <row r="28" spans="2:15" x14ac:dyDescent="0.2">
      <c r="B28" s="16"/>
      <c r="C28" s="20"/>
      <c r="D28" s="20"/>
      <c r="E28" s="20"/>
      <c r="F28" s="20"/>
      <c r="G28" s="20"/>
      <c r="H28" s="21"/>
      <c r="I28" s="21"/>
      <c r="J28" s="21"/>
      <c r="K28" s="20"/>
      <c r="M28" s="20"/>
      <c r="N28" s="20"/>
      <c r="O28" s="20"/>
    </row>
    <row r="29" spans="2:15" x14ac:dyDescent="0.2">
      <c r="B29" s="16"/>
      <c r="C29" s="14" t="s">
        <v>16</v>
      </c>
      <c r="D29" s="16"/>
      <c r="E29" s="16"/>
      <c r="F29" s="16"/>
      <c r="G29" s="16"/>
      <c r="H29" s="18">
        <f>SUM(H30:H34)</f>
        <v>520415.14999999997</v>
      </c>
      <c r="I29" s="18"/>
      <c r="J29" s="18">
        <f>SUM(J30:J34)</f>
        <v>805753.1399999999</v>
      </c>
      <c r="K29" s="16"/>
      <c r="M29" s="16"/>
      <c r="N29" s="16"/>
      <c r="O29" s="16"/>
    </row>
    <row r="30" spans="2:15" x14ac:dyDescent="0.2">
      <c r="B30" s="16"/>
      <c r="C30" s="16"/>
      <c r="D30" s="16" t="s">
        <v>17</v>
      </c>
      <c r="E30" s="16"/>
      <c r="F30" s="16"/>
      <c r="G30" s="16"/>
      <c r="H30" s="18">
        <v>422903.17</v>
      </c>
      <c r="I30" s="19"/>
      <c r="J30" s="18">
        <v>189824.2</v>
      </c>
      <c r="K30" s="16"/>
      <c r="M30" s="16"/>
      <c r="N30" s="16"/>
      <c r="O30" s="16"/>
    </row>
    <row r="31" spans="2:15" x14ac:dyDescent="0.2">
      <c r="B31" s="16"/>
      <c r="C31" s="16"/>
      <c r="D31" s="22" t="s">
        <v>18</v>
      </c>
      <c r="E31" s="16"/>
      <c r="F31" s="16"/>
      <c r="G31" s="16"/>
      <c r="H31" s="18">
        <v>0</v>
      </c>
      <c r="I31" s="19"/>
      <c r="J31" s="18">
        <v>0</v>
      </c>
      <c r="K31" s="16"/>
      <c r="M31" s="16"/>
      <c r="N31" s="16"/>
      <c r="O31" s="16"/>
    </row>
    <row r="32" spans="2:15" x14ac:dyDescent="0.2">
      <c r="B32" s="16"/>
      <c r="C32" s="16"/>
      <c r="D32" s="16" t="s">
        <v>19</v>
      </c>
      <c r="E32" s="22"/>
      <c r="F32" s="22"/>
      <c r="G32" s="22"/>
      <c r="H32" s="23">
        <v>0</v>
      </c>
      <c r="I32" s="24"/>
      <c r="J32" s="23">
        <v>0</v>
      </c>
      <c r="K32" s="22"/>
      <c r="M32" s="22"/>
      <c r="N32" s="22"/>
      <c r="O32" s="22"/>
    </row>
    <row r="33" spans="2:15" x14ac:dyDescent="0.2">
      <c r="B33" s="16"/>
      <c r="C33" s="16"/>
      <c r="D33" s="16" t="s">
        <v>20</v>
      </c>
      <c r="E33" s="16"/>
      <c r="F33" s="16"/>
      <c r="G33" s="16"/>
      <c r="H33" s="18">
        <v>0</v>
      </c>
      <c r="I33" s="19"/>
      <c r="J33" s="18">
        <v>0</v>
      </c>
      <c r="K33" s="16"/>
      <c r="M33" s="16"/>
      <c r="N33" s="16"/>
      <c r="O33" s="16"/>
    </row>
    <row r="34" spans="2:15" x14ac:dyDescent="0.2">
      <c r="B34" s="16"/>
      <c r="C34" s="16"/>
      <c r="D34" s="16" t="s">
        <v>21</v>
      </c>
      <c r="E34" s="16"/>
      <c r="F34" s="16"/>
      <c r="G34" s="16"/>
      <c r="H34" s="18">
        <v>97511.98</v>
      </c>
      <c r="I34" s="19"/>
      <c r="J34" s="18">
        <v>615928.93999999994</v>
      </c>
      <c r="K34" s="16"/>
      <c r="M34" s="16"/>
      <c r="N34" s="16"/>
      <c r="O34" s="16"/>
    </row>
    <row r="35" spans="2:15" x14ac:dyDescent="0.2">
      <c r="B35" s="16"/>
      <c r="C35" s="16"/>
      <c r="D35" s="16"/>
      <c r="E35" s="16"/>
      <c r="F35" s="16"/>
      <c r="G35" s="16"/>
      <c r="H35" s="19"/>
      <c r="I35" s="19"/>
      <c r="J35" s="19"/>
      <c r="K35" s="16"/>
      <c r="M35" s="16"/>
      <c r="N35" s="16"/>
      <c r="O35" s="16"/>
    </row>
    <row r="36" spans="2:15" x14ac:dyDescent="0.2">
      <c r="B36" s="16"/>
      <c r="C36" s="16"/>
      <c r="D36" s="16"/>
      <c r="E36" s="16"/>
      <c r="F36" s="16"/>
      <c r="G36" s="16"/>
      <c r="H36" s="19"/>
      <c r="I36" s="19"/>
      <c r="J36" s="19"/>
      <c r="K36" s="16"/>
      <c r="M36" s="16"/>
      <c r="N36" s="16"/>
      <c r="O36" s="16"/>
    </row>
    <row r="37" spans="2:15" x14ac:dyDescent="0.2">
      <c r="C37" s="14" t="s">
        <v>22</v>
      </c>
      <c r="D37" s="14"/>
      <c r="E37" s="14"/>
      <c r="F37" s="14"/>
      <c r="G37" s="14"/>
      <c r="H37" s="25">
        <f>+H15+H25+H29</f>
        <v>37946829.43</v>
      </c>
      <c r="I37" s="25"/>
      <c r="J37" s="25">
        <f>+J15+J25+J29</f>
        <v>33896615.699999996</v>
      </c>
      <c r="K37" s="14"/>
      <c r="M37" s="14"/>
      <c r="N37" s="14"/>
      <c r="O37" s="14"/>
    </row>
    <row r="38" spans="2:15" x14ac:dyDescent="0.2">
      <c r="B38" s="14"/>
      <c r="C38" s="14"/>
      <c r="D38" s="14"/>
      <c r="E38" s="14"/>
      <c r="F38" s="14"/>
      <c r="G38" s="14"/>
      <c r="H38" s="26"/>
      <c r="I38" s="26"/>
      <c r="J38" s="26"/>
      <c r="K38" s="14"/>
      <c r="L38" s="26"/>
      <c r="M38" s="14"/>
      <c r="N38" s="14"/>
      <c r="O38" s="14"/>
    </row>
    <row r="39" spans="2:15" x14ac:dyDescent="0.2">
      <c r="B39" s="14"/>
      <c r="C39" s="14"/>
      <c r="D39" s="14"/>
      <c r="E39" s="14"/>
      <c r="F39" s="14"/>
      <c r="G39" s="14"/>
      <c r="H39" s="26"/>
      <c r="I39" s="26"/>
      <c r="J39" s="26"/>
      <c r="K39" s="14"/>
      <c r="L39" s="26"/>
      <c r="M39" s="14"/>
      <c r="N39" s="14"/>
      <c r="O39" s="14"/>
    </row>
    <row r="40" spans="2:15" x14ac:dyDescent="0.2">
      <c r="B40" s="16"/>
      <c r="C40" s="16"/>
      <c r="D40" s="16"/>
      <c r="E40" s="16"/>
      <c r="F40" s="16"/>
      <c r="G40" s="16"/>
      <c r="H40" s="19"/>
      <c r="I40" s="19"/>
      <c r="J40" s="19"/>
      <c r="K40" s="16"/>
      <c r="L40" s="19"/>
      <c r="M40" s="16"/>
      <c r="N40" s="16"/>
      <c r="O40" s="16"/>
    </row>
    <row r="41" spans="2:15" x14ac:dyDescent="0.2">
      <c r="C41" s="14" t="s">
        <v>23</v>
      </c>
      <c r="D41" s="15"/>
      <c r="E41" s="15"/>
      <c r="F41" s="15"/>
      <c r="G41" s="15"/>
      <c r="H41" s="27"/>
      <c r="I41" s="27"/>
      <c r="J41" s="27"/>
      <c r="K41" s="15"/>
      <c r="L41" s="27"/>
      <c r="M41" s="15"/>
      <c r="N41" s="15"/>
      <c r="O41" s="15"/>
    </row>
    <row r="42" spans="2:15" x14ac:dyDescent="0.2">
      <c r="B42" s="16"/>
      <c r="C42" s="16"/>
      <c r="D42" s="16"/>
      <c r="E42" s="16"/>
      <c r="F42" s="16"/>
      <c r="G42" s="16"/>
      <c r="H42" s="19"/>
      <c r="I42" s="19"/>
      <c r="J42" s="19"/>
      <c r="K42" s="16"/>
      <c r="L42" s="19"/>
      <c r="M42" s="16"/>
      <c r="N42" s="16"/>
      <c r="O42" s="16"/>
    </row>
    <row r="43" spans="2:15" x14ac:dyDescent="0.2">
      <c r="B43" s="16"/>
      <c r="C43" s="14" t="s">
        <v>24</v>
      </c>
      <c r="D43" s="14"/>
      <c r="E43" s="14"/>
      <c r="F43" s="14"/>
      <c r="G43" s="14"/>
      <c r="H43" s="18">
        <f>SUM(H44:H46)</f>
        <v>33719388.32</v>
      </c>
      <c r="I43" s="18"/>
      <c r="J43" s="18">
        <f>SUM(J44:J46)</f>
        <v>32159804.77</v>
      </c>
      <c r="K43" s="14"/>
      <c r="L43" s="18"/>
      <c r="M43" s="14"/>
      <c r="N43" s="14"/>
      <c r="O43" s="14"/>
    </row>
    <row r="44" spans="2:15" x14ac:dyDescent="0.2">
      <c r="B44" s="16"/>
      <c r="C44" s="14"/>
      <c r="D44" s="16" t="s">
        <v>25</v>
      </c>
      <c r="E44" s="14"/>
      <c r="F44" s="14"/>
      <c r="G44" s="14"/>
      <c r="H44" s="18">
        <v>8766663.6899999995</v>
      </c>
      <c r="I44" s="26"/>
      <c r="J44" s="18">
        <v>8400940.1300000008</v>
      </c>
      <c r="K44" s="14"/>
      <c r="L44" s="18"/>
      <c r="M44" s="14"/>
      <c r="N44" s="14"/>
      <c r="O44" s="14"/>
    </row>
    <row r="45" spans="2:15" x14ac:dyDescent="0.2">
      <c r="B45" s="16"/>
      <c r="C45" s="16"/>
      <c r="D45" s="16" t="s">
        <v>26</v>
      </c>
      <c r="E45" s="16"/>
      <c r="F45" s="16"/>
      <c r="G45" s="16"/>
      <c r="H45" s="18">
        <v>410120.35</v>
      </c>
      <c r="I45" s="19"/>
      <c r="J45" s="18">
        <v>292249.90000000002</v>
      </c>
      <c r="K45" s="16"/>
      <c r="L45" s="18"/>
      <c r="M45" s="16"/>
      <c r="N45" s="16"/>
      <c r="O45" s="16"/>
    </row>
    <row r="46" spans="2:15" x14ac:dyDescent="0.2">
      <c r="B46" s="16"/>
      <c r="C46" s="16"/>
      <c r="D46" s="16" t="s">
        <v>27</v>
      </c>
      <c r="E46" s="16"/>
      <c r="F46" s="16"/>
      <c r="G46" s="16"/>
      <c r="H46" s="18">
        <v>24542604.280000001</v>
      </c>
      <c r="I46" s="19"/>
      <c r="J46" s="18">
        <v>23466614.739999998</v>
      </c>
      <c r="K46" s="16"/>
      <c r="L46" s="18"/>
      <c r="M46" s="16"/>
      <c r="N46" s="16"/>
      <c r="O46" s="16"/>
    </row>
    <row r="47" spans="2:15" x14ac:dyDescent="0.2">
      <c r="B47" s="16"/>
      <c r="C47" s="16"/>
      <c r="D47" s="16"/>
      <c r="E47" s="16"/>
      <c r="F47" s="16"/>
      <c r="G47" s="16"/>
      <c r="H47" s="18"/>
      <c r="I47" s="19"/>
      <c r="J47" s="18"/>
      <c r="K47" s="16"/>
      <c r="L47" s="18"/>
      <c r="M47" s="16"/>
      <c r="N47" s="16"/>
      <c r="O47" s="16"/>
    </row>
    <row r="48" spans="2:15" x14ac:dyDescent="0.2">
      <c r="B48" s="16"/>
      <c r="C48" s="14" t="s">
        <v>28</v>
      </c>
      <c r="D48" s="14"/>
      <c r="E48" s="14"/>
      <c r="F48" s="14"/>
      <c r="G48" s="14"/>
      <c r="H48" s="18">
        <f>SUM(H49:H57)</f>
        <v>18346664</v>
      </c>
      <c r="I48" s="18"/>
      <c r="J48" s="18">
        <f>SUM(J49:J57)</f>
        <v>1859999</v>
      </c>
      <c r="K48" s="14"/>
      <c r="L48" s="18"/>
      <c r="M48" s="14"/>
      <c r="N48" s="14"/>
      <c r="O48" s="14"/>
    </row>
    <row r="49" spans="2:15" x14ac:dyDescent="0.2">
      <c r="B49" s="16"/>
      <c r="C49" s="16"/>
      <c r="D49" s="16" t="s">
        <v>29</v>
      </c>
      <c r="E49" s="14"/>
      <c r="F49" s="14"/>
      <c r="G49" s="14"/>
      <c r="H49" s="18">
        <v>0</v>
      </c>
      <c r="I49" s="26"/>
      <c r="J49" s="18">
        <v>0</v>
      </c>
      <c r="K49" s="14"/>
      <c r="L49" s="18"/>
      <c r="M49" s="14"/>
      <c r="N49" s="14"/>
      <c r="O49" s="14"/>
    </row>
    <row r="50" spans="2:15" x14ac:dyDescent="0.2">
      <c r="B50" s="16"/>
      <c r="C50" s="16"/>
      <c r="D50" s="16" t="s">
        <v>30</v>
      </c>
      <c r="E50" s="16"/>
      <c r="F50" s="16"/>
      <c r="G50" s="16"/>
      <c r="H50" s="18">
        <v>0</v>
      </c>
      <c r="I50" s="19"/>
      <c r="J50" s="18">
        <v>0</v>
      </c>
      <c r="K50" s="16"/>
      <c r="L50" s="18"/>
      <c r="M50" s="16"/>
      <c r="N50" s="16"/>
      <c r="O50" s="16"/>
    </row>
    <row r="51" spans="2:15" x14ac:dyDescent="0.2">
      <c r="B51" s="16"/>
      <c r="C51" s="16"/>
      <c r="D51" s="16" t="s">
        <v>31</v>
      </c>
      <c r="E51" s="16"/>
      <c r="F51" s="16"/>
      <c r="G51" s="16"/>
      <c r="H51" s="18">
        <v>0</v>
      </c>
      <c r="I51" s="19"/>
      <c r="J51" s="18">
        <v>0</v>
      </c>
      <c r="K51" s="16"/>
      <c r="L51" s="18"/>
      <c r="M51" s="16"/>
      <c r="N51" s="16"/>
      <c r="O51" s="16"/>
    </row>
    <row r="52" spans="2:15" x14ac:dyDescent="0.2">
      <c r="B52" s="16"/>
      <c r="C52" s="16"/>
      <c r="D52" s="16" t="s">
        <v>32</v>
      </c>
      <c r="E52" s="16"/>
      <c r="F52" s="16"/>
      <c r="G52" s="16"/>
      <c r="H52" s="18">
        <v>18346664</v>
      </c>
      <c r="I52" s="19"/>
      <c r="J52" s="18">
        <v>1859999</v>
      </c>
      <c r="K52" s="16"/>
      <c r="L52" s="18"/>
      <c r="M52" s="16"/>
      <c r="N52" s="16"/>
      <c r="O52" s="16"/>
    </row>
    <row r="53" spans="2:15" x14ac:dyDescent="0.2">
      <c r="B53" s="16"/>
      <c r="C53" s="16"/>
      <c r="D53" s="16" t="s">
        <v>33</v>
      </c>
      <c r="E53" s="16"/>
      <c r="F53" s="16"/>
      <c r="G53" s="16"/>
      <c r="H53" s="18">
        <v>0</v>
      </c>
      <c r="I53" s="19"/>
      <c r="J53" s="18">
        <v>0</v>
      </c>
      <c r="K53" s="16"/>
      <c r="L53" s="18"/>
      <c r="M53" s="16"/>
      <c r="N53" s="16"/>
      <c r="O53" s="16"/>
    </row>
    <row r="54" spans="2:15" x14ac:dyDescent="0.2">
      <c r="B54" s="16"/>
      <c r="C54" s="16"/>
      <c r="D54" s="16" t="s">
        <v>34</v>
      </c>
      <c r="E54" s="16"/>
      <c r="F54" s="16"/>
      <c r="G54" s="16"/>
      <c r="H54" s="18">
        <v>0</v>
      </c>
      <c r="I54" s="19"/>
      <c r="J54" s="18">
        <v>0</v>
      </c>
      <c r="K54" s="16"/>
      <c r="L54" s="18"/>
      <c r="M54" s="16"/>
      <c r="N54" s="16"/>
      <c r="O54" s="16"/>
    </row>
    <row r="55" spans="2:15" x14ac:dyDescent="0.2">
      <c r="B55" s="16"/>
      <c r="C55" s="16"/>
      <c r="D55" s="16" t="s">
        <v>35</v>
      </c>
      <c r="E55" s="16"/>
      <c r="F55" s="16"/>
      <c r="G55" s="16"/>
      <c r="H55" s="18">
        <v>0</v>
      </c>
      <c r="I55" s="19"/>
      <c r="J55" s="18">
        <v>0</v>
      </c>
      <c r="K55" s="16"/>
      <c r="L55" s="18"/>
      <c r="M55" s="16"/>
      <c r="N55" s="16"/>
      <c r="O55" s="16"/>
    </row>
    <row r="56" spans="2:15" x14ac:dyDescent="0.2">
      <c r="B56" s="16"/>
      <c r="C56" s="16"/>
      <c r="D56" s="16" t="s">
        <v>36</v>
      </c>
      <c r="E56" s="16"/>
      <c r="F56" s="16"/>
      <c r="G56" s="16"/>
      <c r="H56" s="18">
        <v>0</v>
      </c>
      <c r="I56" s="19"/>
      <c r="J56" s="18">
        <v>0</v>
      </c>
      <c r="K56" s="16"/>
      <c r="L56" s="18"/>
      <c r="M56" s="16"/>
      <c r="N56" s="16"/>
      <c r="O56" s="16"/>
    </row>
    <row r="57" spans="2:15" x14ac:dyDescent="0.2">
      <c r="B57" s="16"/>
      <c r="C57" s="16"/>
      <c r="D57" s="16" t="s">
        <v>37</v>
      </c>
      <c r="E57" s="16"/>
      <c r="F57" s="16"/>
      <c r="G57" s="16"/>
      <c r="H57" s="18">
        <v>0</v>
      </c>
      <c r="I57" s="19"/>
      <c r="J57" s="18">
        <v>0</v>
      </c>
      <c r="K57" s="16"/>
      <c r="L57" s="18"/>
      <c r="M57" s="16"/>
      <c r="N57" s="16"/>
      <c r="O57" s="16"/>
    </row>
    <row r="58" spans="2:15" x14ac:dyDescent="0.2">
      <c r="B58" s="16"/>
      <c r="C58" s="16"/>
      <c r="D58" s="16"/>
      <c r="E58" s="16"/>
      <c r="F58" s="16"/>
      <c r="G58" s="16"/>
      <c r="H58" s="18"/>
      <c r="I58" s="19"/>
      <c r="J58" s="18"/>
      <c r="K58" s="16"/>
      <c r="L58" s="18"/>
      <c r="M58" s="16"/>
      <c r="N58" s="16"/>
      <c r="O58" s="16"/>
    </row>
    <row r="59" spans="2:15" x14ac:dyDescent="0.2">
      <c r="B59" s="16"/>
      <c r="C59" s="14" t="s">
        <v>38</v>
      </c>
      <c r="D59" s="14"/>
      <c r="E59" s="14"/>
      <c r="F59" s="14"/>
      <c r="G59" s="14"/>
      <c r="H59" s="18">
        <f>+H60+H61+H62</f>
        <v>0</v>
      </c>
      <c r="I59" s="18"/>
      <c r="J59" s="18">
        <f>SUM(J60:J62)</f>
        <v>0</v>
      </c>
      <c r="K59" s="14"/>
      <c r="L59" s="18"/>
      <c r="M59" s="14"/>
      <c r="N59" s="14"/>
      <c r="O59" s="14"/>
    </row>
    <row r="60" spans="2:15" x14ac:dyDescent="0.2">
      <c r="B60" s="16"/>
      <c r="C60" s="16"/>
      <c r="D60" s="16" t="s">
        <v>39</v>
      </c>
      <c r="E60" s="14"/>
      <c r="F60" s="14"/>
      <c r="G60" s="14"/>
      <c r="H60" s="18">
        <v>0</v>
      </c>
      <c r="I60" s="26"/>
      <c r="J60" s="18">
        <v>0</v>
      </c>
      <c r="K60" s="14"/>
      <c r="L60" s="18"/>
      <c r="M60" s="14"/>
      <c r="N60" s="14"/>
      <c r="O60" s="14"/>
    </row>
    <row r="61" spans="2:15" x14ac:dyDescent="0.2">
      <c r="B61" s="16"/>
      <c r="C61" s="16"/>
      <c r="D61" s="16" t="s">
        <v>40</v>
      </c>
      <c r="E61" s="16"/>
      <c r="F61" s="16"/>
      <c r="G61" s="16"/>
      <c r="H61" s="18">
        <v>0</v>
      </c>
      <c r="I61" s="19"/>
      <c r="J61" s="18">
        <v>0</v>
      </c>
      <c r="K61" s="16"/>
      <c r="L61" s="18"/>
      <c r="M61" s="16"/>
      <c r="N61" s="16"/>
      <c r="O61" s="16"/>
    </row>
    <row r="62" spans="2:15" x14ac:dyDescent="0.2">
      <c r="B62" s="16"/>
      <c r="C62" s="16"/>
      <c r="D62" s="16" t="s">
        <v>41</v>
      </c>
      <c r="E62" s="16"/>
      <c r="F62" s="16"/>
      <c r="G62" s="16"/>
      <c r="H62" s="18">
        <v>0</v>
      </c>
      <c r="I62" s="19"/>
      <c r="J62" s="18">
        <v>0</v>
      </c>
      <c r="K62" s="16"/>
      <c r="L62" s="18"/>
      <c r="M62" s="16"/>
      <c r="N62" s="16"/>
      <c r="O62" s="16"/>
    </row>
    <row r="63" spans="2:15" x14ac:dyDescent="0.2">
      <c r="B63" s="16"/>
      <c r="C63" s="16"/>
      <c r="D63" s="16"/>
      <c r="E63" s="16"/>
      <c r="F63" s="16"/>
      <c r="G63" s="16"/>
      <c r="H63" s="18"/>
      <c r="I63" s="19"/>
      <c r="J63" s="18"/>
      <c r="K63" s="16"/>
      <c r="L63" s="18"/>
      <c r="M63" s="16"/>
      <c r="N63" s="16"/>
      <c r="O63" s="16"/>
    </row>
    <row r="64" spans="2:15" x14ac:dyDescent="0.2">
      <c r="B64" s="16"/>
      <c r="C64" s="14" t="s">
        <v>42</v>
      </c>
      <c r="D64" s="14"/>
      <c r="E64" s="14"/>
      <c r="F64" s="14"/>
      <c r="G64" s="14"/>
      <c r="H64" s="18">
        <f>SUM(H65:H69)</f>
        <v>0</v>
      </c>
      <c r="I64" s="18"/>
      <c r="J64" s="18">
        <f>SUM(J65:J69)</f>
        <v>0</v>
      </c>
      <c r="K64" s="14"/>
      <c r="L64" s="18"/>
      <c r="M64" s="14"/>
      <c r="N64" s="14"/>
      <c r="O64" s="14"/>
    </row>
    <row r="65" spans="2:15" x14ac:dyDescent="0.2">
      <c r="B65" s="16"/>
      <c r="C65" s="16"/>
      <c r="D65" s="16" t="s">
        <v>43</v>
      </c>
      <c r="E65" s="14"/>
      <c r="F65" s="14"/>
      <c r="G65" s="14"/>
      <c r="H65" s="18">
        <v>0</v>
      </c>
      <c r="I65" s="26"/>
      <c r="J65" s="18">
        <v>0</v>
      </c>
      <c r="K65" s="14"/>
      <c r="L65" s="18"/>
      <c r="M65" s="14"/>
      <c r="N65" s="14"/>
      <c r="O65" s="14"/>
    </row>
    <row r="66" spans="2:15" x14ac:dyDescent="0.2">
      <c r="B66" s="16"/>
      <c r="C66" s="16"/>
      <c r="D66" s="16" t="s">
        <v>44</v>
      </c>
      <c r="E66" s="16"/>
      <c r="F66" s="16"/>
      <c r="G66" s="16"/>
      <c r="H66" s="18">
        <v>0</v>
      </c>
      <c r="I66" s="19"/>
      <c r="J66" s="18">
        <v>0</v>
      </c>
      <c r="K66" s="16"/>
      <c r="L66" s="18"/>
      <c r="M66" s="16"/>
      <c r="N66" s="16"/>
      <c r="O66" s="16"/>
    </row>
    <row r="67" spans="2:15" x14ac:dyDescent="0.2">
      <c r="B67" s="16"/>
      <c r="C67" s="16"/>
      <c r="D67" s="16" t="s">
        <v>45</v>
      </c>
      <c r="E67" s="16"/>
      <c r="F67" s="16"/>
      <c r="G67" s="16"/>
      <c r="H67" s="18">
        <v>0</v>
      </c>
      <c r="I67" s="19"/>
      <c r="J67" s="18">
        <v>0</v>
      </c>
      <c r="K67" s="16"/>
      <c r="L67" s="18"/>
      <c r="M67" s="16"/>
      <c r="N67" s="16"/>
      <c r="O67" s="16"/>
    </row>
    <row r="68" spans="2:15" x14ac:dyDescent="0.2">
      <c r="B68" s="16"/>
      <c r="C68" s="16"/>
      <c r="D68" s="16" t="s">
        <v>46</v>
      </c>
      <c r="E68" s="16"/>
      <c r="F68" s="16"/>
      <c r="G68" s="16"/>
      <c r="H68" s="18">
        <v>0</v>
      </c>
      <c r="I68" s="19"/>
      <c r="J68" s="18">
        <v>0</v>
      </c>
      <c r="K68" s="16"/>
      <c r="L68" s="18"/>
      <c r="M68" s="16"/>
      <c r="N68" s="16"/>
      <c r="O68" s="16"/>
    </row>
    <row r="69" spans="2:15" x14ac:dyDescent="0.2">
      <c r="B69" s="16"/>
      <c r="C69" s="16"/>
      <c r="D69" s="16" t="s">
        <v>47</v>
      </c>
      <c r="E69" s="16"/>
      <c r="F69" s="16"/>
      <c r="G69" s="16"/>
      <c r="H69" s="18">
        <v>0</v>
      </c>
      <c r="I69" s="19"/>
      <c r="J69" s="18">
        <v>0</v>
      </c>
      <c r="K69" s="16"/>
      <c r="L69" s="18"/>
      <c r="M69" s="16"/>
      <c r="N69" s="16"/>
      <c r="O69" s="16"/>
    </row>
    <row r="70" spans="2:15" x14ac:dyDescent="0.2">
      <c r="B70" s="16"/>
      <c r="C70" s="16"/>
      <c r="D70" s="16"/>
      <c r="E70" s="16"/>
      <c r="F70" s="16"/>
      <c r="G70" s="16"/>
      <c r="H70" s="18"/>
      <c r="I70" s="19"/>
      <c r="J70" s="18"/>
      <c r="K70" s="16"/>
      <c r="L70" s="18"/>
      <c r="M70" s="16"/>
      <c r="N70" s="16"/>
      <c r="O70" s="16"/>
    </row>
    <row r="71" spans="2:15" x14ac:dyDescent="0.2">
      <c r="B71" s="16"/>
      <c r="C71" s="14" t="s">
        <v>48</v>
      </c>
      <c r="D71" s="14"/>
      <c r="E71" s="14"/>
      <c r="F71" s="14"/>
      <c r="G71" s="14"/>
      <c r="H71" s="18">
        <f>SUM(H72:H77)</f>
        <v>8190952</v>
      </c>
      <c r="I71" s="18"/>
      <c r="J71" s="18">
        <f>SUM(J72:J77)</f>
        <v>17617457.100000001</v>
      </c>
      <c r="K71" s="14"/>
      <c r="L71" s="18"/>
      <c r="M71" s="14"/>
      <c r="N71" s="14"/>
      <c r="O71" s="14"/>
    </row>
    <row r="72" spans="2:15" x14ac:dyDescent="0.2">
      <c r="B72" s="16"/>
      <c r="C72" s="16"/>
      <c r="D72" s="16" t="s">
        <v>49</v>
      </c>
      <c r="E72" s="16"/>
      <c r="F72" s="16"/>
      <c r="G72" s="16"/>
      <c r="H72" s="18">
        <v>8154055.5999999996</v>
      </c>
      <c r="I72" s="19"/>
      <c r="J72" s="18">
        <v>17617457.100000001</v>
      </c>
      <c r="K72" s="16"/>
      <c r="L72" s="18"/>
      <c r="M72" s="16"/>
      <c r="N72" s="16"/>
      <c r="O72" s="16"/>
    </row>
    <row r="73" spans="2:15" x14ac:dyDescent="0.2">
      <c r="B73" s="16"/>
      <c r="C73" s="16"/>
      <c r="D73" s="16" t="s">
        <v>50</v>
      </c>
      <c r="E73" s="16"/>
      <c r="F73" s="16"/>
      <c r="G73" s="16"/>
      <c r="H73" s="18">
        <v>0</v>
      </c>
      <c r="I73" s="19"/>
      <c r="J73" s="18">
        <v>0</v>
      </c>
      <c r="K73" s="16"/>
      <c r="L73" s="18"/>
      <c r="M73" s="16"/>
      <c r="N73" s="16"/>
      <c r="O73" s="16"/>
    </row>
    <row r="74" spans="2:15" x14ac:dyDescent="0.2">
      <c r="B74" s="16"/>
      <c r="C74" s="16"/>
      <c r="D74" s="16" t="s">
        <v>51</v>
      </c>
      <c r="E74" s="16"/>
      <c r="F74" s="16"/>
      <c r="G74" s="16"/>
      <c r="H74" s="18">
        <v>0</v>
      </c>
      <c r="I74" s="19"/>
      <c r="J74" s="18">
        <v>0</v>
      </c>
      <c r="K74" s="16"/>
      <c r="L74" s="18"/>
      <c r="M74" s="16"/>
      <c r="N74" s="16"/>
      <c r="O74" s="16"/>
    </row>
    <row r="75" spans="2:15" x14ac:dyDescent="0.2">
      <c r="B75" s="16"/>
      <c r="C75" s="16"/>
      <c r="D75" s="16" t="s">
        <v>52</v>
      </c>
      <c r="E75" s="16"/>
      <c r="F75" s="16"/>
      <c r="G75" s="16"/>
      <c r="H75" s="18">
        <v>0</v>
      </c>
      <c r="I75" s="19"/>
      <c r="J75" s="18">
        <v>0</v>
      </c>
      <c r="K75" s="16"/>
      <c r="L75" s="18"/>
      <c r="M75" s="16"/>
      <c r="N75" s="16"/>
      <c r="O75" s="16"/>
    </row>
    <row r="76" spans="2:15" x14ac:dyDescent="0.2">
      <c r="B76" s="16"/>
      <c r="C76" s="16"/>
      <c r="D76" s="16" t="s">
        <v>53</v>
      </c>
      <c r="E76" s="16"/>
      <c r="F76" s="16"/>
      <c r="G76" s="16"/>
      <c r="H76" s="18">
        <v>0</v>
      </c>
      <c r="I76" s="19"/>
      <c r="J76" s="18">
        <v>0</v>
      </c>
      <c r="K76" s="16"/>
      <c r="L76" s="18"/>
      <c r="M76" s="16"/>
      <c r="N76" s="16"/>
      <c r="O76" s="16"/>
    </row>
    <row r="77" spans="2:15" x14ac:dyDescent="0.2">
      <c r="B77" s="16"/>
      <c r="C77" s="16"/>
      <c r="D77" s="16" t="s">
        <v>54</v>
      </c>
      <c r="E77" s="16"/>
      <c r="F77" s="16"/>
      <c r="G77" s="16"/>
      <c r="H77" s="18">
        <v>36896.400000000001</v>
      </c>
      <c r="I77" s="19"/>
      <c r="J77" s="18">
        <v>0</v>
      </c>
      <c r="K77" s="16"/>
      <c r="L77" s="18"/>
      <c r="M77" s="16"/>
      <c r="N77" s="16"/>
      <c r="O77" s="16"/>
    </row>
    <row r="78" spans="2:15" x14ac:dyDescent="0.2">
      <c r="B78" s="16"/>
      <c r="C78" s="16"/>
      <c r="D78" s="16"/>
      <c r="E78" s="16"/>
      <c r="F78" s="16"/>
      <c r="G78" s="16"/>
      <c r="H78" s="18"/>
      <c r="I78" s="19"/>
      <c r="J78" s="18"/>
      <c r="K78" s="16"/>
      <c r="L78" s="18"/>
      <c r="M78" s="16"/>
      <c r="N78" s="16"/>
      <c r="O78" s="16"/>
    </row>
    <row r="79" spans="2:15" x14ac:dyDescent="0.2">
      <c r="B79" s="16"/>
      <c r="C79" s="14" t="s">
        <v>55</v>
      </c>
      <c r="D79" s="14"/>
      <c r="E79" s="14"/>
      <c r="F79" s="14"/>
      <c r="G79" s="14"/>
      <c r="H79" s="18">
        <f>+H80</f>
        <v>0</v>
      </c>
      <c r="I79" s="18"/>
      <c r="J79" s="18">
        <f>+J80</f>
        <v>0</v>
      </c>
      <c r="K79" s="14"/>
      <c r="L79" s="18"/>
      <c r="M79" s="14"/>
      <c r="N79" s="14"/>
      <c r="O79" s="14"/>
    </row>
    <row r="80" spans="2:15" x14ac:dyDescent="0.2">
      <c r="B80" s="16"/>
      <c r="C80" s="16"/>
      <c r="D80" s="16" t="s">
        <v>56</v>
      </c>
      <c r="E80" s="16"/>
      <c r="F80" s="16"/>
      <c r="G80" s="16"/>
      <c r="H80" s="18">
        <v>0</v>
      </c>
      <c r="I80" s="19"/>
      <c r="J80" s="18">
        <v>0</v>
      </c>
      <c r="K80" s="16"/>
      <c r="L80" s="18"/>
      <c r="M80" s="16"/>
      <c r="N80" s="16"/>
      <c r="O80" s="16"/>
    </row>
    <row r="81" spans="2:15" x14ac:dyDescent="0.2">
      <c r="B81" s="16"/>
      <c r="C81" s="16"/>
      <c r="D81" s="16"/>
      <c r="E81" s="16"/>
      <c r="F81" s="16"/>
      <c r="G81" s="16"/>
      <c r="H81" s="18"/>
      <c r="I81" s="19"/>
      <c r="J81" s="18"/>
      <c r="K81" s="16"/>
      <c r="L81" s="18"/>
      <c r="M81" s="16"/>
      <c r="N81" s="16"/>
      <c r="O81" s="16"/>
    </row>
    <row r="82" spans="2:15" x14ac:dyDescent="0.2">
      <c r="B82" s="16"/>
      <c r="C82" s="16"/>
      <c r="D82" s="16"/>
      <c r="E82" s="16"/>
      <c r="F82" s="16"/>
      <c r="G82" s="16"/>
      <c r="H82" s="18"/>
      <c r="I82" s="19"/>
      <c r="J82" s="18"/>
      <c r="K82" s="16"/>
      <c r="L82" s="18"/>
      <c r="M82" s="16"/>
      <c r="N82" s="16"/>
      <c r="O82" s="16"/>
    </row>
    <row r="83" spans="2:15" x14ac:dyDescent="0.2">
      <c r="C83" s="14" t="s">
        <v>57</v>
      </c>
      <c r="D83" s="14"/>
      <c r="E83" s="14"/>
      <c r="F83" s="14"/>
      <c r="G83" s="14"/>
      <c r="H83" s="25">
        <f>+H43+H48+H59+H64+H71+H79</f>
        <v>60257004.32</v>
      </c>
      <c r="I83" s="25"/>
      <c r="J83" s="25">
        <f>+J43+J48+J59+J64+J71+J79</f>
        <v>51637260.869999997</v>
      </c>
      <c r="K83" s="14"/>
      <c r="L83" s="28"/>
      <c r="M83" s="14"/>
      <c r="N83" s="14"/>
      <c r="O83" s="14"/>
    </row>
    <row r="84" spans="2:15" x14ac:dyDescent="0.2">
      <c r="B84" s="14"/>
      <c r="C84" s="14"/>
      <c r="D84" s="14"/>
      <c r="E84" s="14"/>
      <c r="F84" s="14"/>
      <c r="G84" s="14"/>
      <c r="H84" s="26"/>
      <c r="I84" s="26"/>
      <c r="J84" s="26"/>
      <c r="K84" s="14"/>
      <c r="L84" s="14"/>
      <c r="M84" s="14"/>
      <c r="N84" s="14"/>
      <c r="O84" s="14"/>
    </row>
    <row r="85" spans="2:15" x14ac:dyDescent="0.2">
      <c r="B85" s="14"/>
      <c r="C85" s="14"/>
      <c r="D85" s="14"/>
      <c r="E85" s="14"/>
      <c r="F85" s="14"/>
      <c r="G85" s="14"/>
      <c r="H85" s="26"/>
      <c r="I85" s="26"/>
      <c r="J85" s="26"/>
      <c r="K85" s="14"/>
      <c r="L85" s="14"/>
      <c r="M85" s="14"/>
      <c r="N85" s="14"/>
      <c r="O85" s="14"/>
    </row>
    <row r="86" spans="2:15" ht="13.15" customHeight="1" thickBot="1" x14ac:dyDescent="0.25">
      <c r="B86" s="16"/>
      <c r="C86" s="16"/>
      <c r="D86" s="16"/>
      <c r="E86" s="16"/>
      <c r="F86" s="16"/>
      <c r="G86" s="16"/>
      <c r="H86" s="19"/>
      <c r="I86" s="19"/>
      <c r="J86" s="19"/>
      <c r="K86" s="16"/>
      <c r="L86" s="16"/>
      <c r="M86" s="16"/>
      <c r="N86" s="16"/>
      <c r="O86" s="16"/>
    </row>
    <row r="87" spans="2:15" ht="13.5" thickBot="1" x14ac:dyDescent="0.25">
      <c r="C87" s="15" t="s">
        <v>58</v>
      </c>
      <c r="D87" s="15"/>
      <c r="E87" s="15"/>
      <c r="F87" s="15"/>
      <c r="G87" s="15"/>
      <c r="H87" s="29">
        <f>+H37-H83</f>
        <v>-22310174.890000001</v>
      </c>
      <c r="I87" s="29"/>
      <c r="J87" s="29">
        <f>+J37-J83</f>
        <v>-17740645.170000002</v>
      </c>
      <c r="K87" s="15"/>
      <c r="L87" s="15"/>
      <c r="M87" s="15"/>
      <c r="N87" s="15"/>
      <c r="O87" s="15"/>
    </row>
    <row r="88" spans="2:15" x14ac:dyDescent="0.2">
      <c r="D88" s="30"/>
      <c r="E88" s="30"/>
      <c r="F88" s="30"/>
      <c r="G88" s="31"/>
      <c r="H88" s="32"/>
      <c r="I88" s="32"/>
      <c r="J88" s="31"/>
      <c r="K88" s="31"/>
    </row>
    <row r="89" spans="2:15" x14ac:dyDescent="0.2">
      <c r="D89" s="30"/>
      <c r="E89" s="30"/>
      <c r="F89" s="30"/>
      <c r="G89" s="31"/>
      <c r="H89" s="32"/>
      <c r="I89" s="32"/>
      <c r="J89" s="30"/>
      <c r="K89" s="31"/>
    </row>
    <row r="90" spans="2:15" ht="15" x14ac:dyDescent="0.3">
      <c r="D90" s="33"/>
      <c r="E90" s="33"/>
      <c r="F90" s="33"/>
      <c r="G90" s="34"/>
      <c r="H90" s="35"/>
      <c r="I90" s="35"/>
      <c r="J90" s="33"/>
      <c r="K90" s="34"/>
    </row>
    <row r="91" spans="2:15" ht="15" x14ac:dyDescent="0.3">
      <c r="D91" s="33"/>
      <c r="E91" s="33"/>
      <c r="F91" s="33"/>
      <c r="G91" s="34"/>
      <c r="H91" s="35"/>
      <c r="I91" s="35"/>
      <c r="J91" s="33"/>
      <c r="K91" s="34"/>
    </row>
    <row r="92" spans="2:15" ht="15" x14ac:dyDescent="0.3">
      <c r="D92" s="33"/>
      <c r="E92" s="33"/>
      <c r="F92" s="33"/>
      <c r="G92" s="34"/>
      <c r="H92" s="35"/>
      <c r="I92" s="35"/>
      <c r="J92" s="33"/>
      <c r="K92" s="34"/>
    </row>
    <row r="93" spans="2:15" ht="15" x14ac:dyDescent="0.3">
      <c r="D93" s="33"/>
      <c r="E93" s="33"/>
      <c r="F93" s="33"/>
      <c r="G93" s="34"/>
      <c r="H93" s="35"/>
      <c r="I93" s="35"/>
      <c r="J93" s="33"/>
      <c r="K93" s="34"/>
    </row>
  </sheetData>
  <sheetProtection selectLockedCells="1" selectUnlockedCells="1"/>
  <mergeCells count="2">
    <mergeCell ref="C9:J9"/>
    <mergeCell ref="C10:J10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2017-01-10T19:59:55Z</dcterms:created>
  <dcterms:modified xsi:type="dcterms:W3CDTF">2017-01-10T20:00:23Z</dcterms:modified>
</cp:coreProperties>
</file>