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AC 2013-2016\2015\4TO TRIMESTRE\"/>
    </mc:Choice>
  </mc:AlternateContent>
  <bookViews>
    <workbookView xWindow="0" yWindow="0" windowWidth="19200" windowHeight="11370"/>
  </bookViews>
  <sheets>
    <sheet name="EDO. RESULT." sheetId="1" r:id="rId1"/>
  </sheets>
  <externalReferences>
    <externalReference r:id="rId2"/>
  </externalReferences>
  <definedNames>
    <definedName name="_xlnm.Print_Area" localSheetId="0">'EDO. RESULT.'!$B$1:$J$102</definedName>
    <definedName name="Excel_BuiltIn_Print_Area_3_1">#REF!</definedName>
    <definedName name="Excel_BuiltIn_Print_Area_6_1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9" i="1" l="1"/>
  <c r="H79" i="1"/>
  <c r="J71" i="1"/>
  <c r="H71" i="1"/>
  <c r="J64" i="1"/>
  <c r="H64" i="1"/>
  <c r="J48" i="1"/>
  <c r="H48" i="1"/>
  <c r="J43" i="1"/>
  <c r="J83" i="1" s="1"/>
  <c r="H43" i="1"/>
  <c r="H83" i="1" s="1"/>
  <c r="J29" i="1"/>
  <c r="H29" i="1"/>
  <c r="H37" i="1" s="1"/>
  <c r="J27" i="1"/>
  <c r="J25" i="1"/>
  <c r="H25" i="1"/>
  <c r="J15" i="1"/>
  <c r="J37" i="1" s="1"/>
  <c r="H15" i="1"/>
  <c r="J87" i="1" l="1"/>
  <c r="H87" i="1"/>
</calcChain>
</file>

<file path=xl/sharedStrings.xml><?xml version="1.0" encoding="utf-8"?>
<sst xmlns="http://schemas.openxmlformats.org/spreadsheetml/2006/main" count="61" uniqueCount="60">
  <si>
    <t>E S T A D O   D E   A C T I V I D A D E S   D E L   1°   D E   E N E R O   A L   3 1  D E   D I C I E M B R E   D E   2 0 1 5</t>
  </si>
  <si>
    <t>2 0 1 5</t>
  </si>
  <si>
    <t>2 0 1 4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</si>
  <si>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</si>
  <si>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</si>
  <si>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</si>
  <si>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</si>
  <si>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</si>
  <si>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</si>
  <si>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</si>
  <si>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</si>
  <si>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Servicos</t>
  </si>
  <si>
    <t>Ing. no Comprendidos en las Fracc. de la Ley de Ingresos, Causados en Ej. Fiscales Ant.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</si>
  <si>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</si>
  <si>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</si>
  <si>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</si>
  <si>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</si>
  <si>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</si>
  <si>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</si>
  <si>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Pérdida, Deterioro u Obsolescencia</t>
  </si>
  <si>
    <t>Disminución del Exceso de Provisiones</t>
  </si>
  <si>
    <t>Otros Ingresos y Beneficios Varios</t>
  </si>
  <si>
    <t>TOTAL DE INGRESOS Y OTROS BENEFICIOS</t>
  </si>
  <si>
    <t>GASTOS 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</si>
  <si>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</si>
  <si>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</si>
  <si>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</si>
  <si>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</si>
  <si>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</si>
  <si>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</si>
  <si>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</si>
  <si>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</si>
  <si>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</si>
  <si>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</si>
  <si>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</si>
  <si>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</si>
  <si>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</si>
  <si>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</si>
  <si>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</si>
  <si>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 xml:space="preserve">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</si>
  <si>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</si>
  <si>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</si>
  <si>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</si>
  <si>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</si>
  <si>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</si>
  <si>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</si>
  <si>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</si>
  <si>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</si>
  <si>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</si>
  <si>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</si>
  <si>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Obsolescencias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</si>
  <si>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</si>
  <si>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</si>
  <si>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</si>
  <si>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</si>
  <si>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</si>
  <si>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</si>
  <si>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</si>
  <si>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</si>
  <si>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 / DESAHORRO)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</si>
</sst>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;\-#,##0.00\ ;&quot; -&quot;#\ ;@\ "/>
    <numFmt numFmtId="165" formatCode="d\-mmm\-yy"/>
    <numFmt numFmtId="166" formatCode="#,##0.00\ ;\(#,##0.00\)"/>
  </numFmts>
  <fonts count="10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8">
    <xf numFmtId="0" fontId="0" fillId="0" borderId="0" xfId="0"/>
    <xf numFmtId="0" fontId="2" fillId="0" borderId="0" xfId="1" applyNumberFormat="1" applyFont="1" applyFill="1" applyBorder="1" applyAlignment="1" applyProtection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left" indent="15"/>
    </xf>
    <xf numFmtId="0" fontId="3" fillId="0" borderId="0" xfId="0" applyFont="1" applyBorder="1" applyAlignment="1">
      <alignment horizontal="justify"/>
    </xf>
    <xf numFmtId="165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right" vertical="center"/>
    </xf>
    <xf numFmtId="4" fontId="0" fillId="0" borderId="0" xfId="0" applyNumberFormat="1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4" fontId="0" fillId="2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4" fontId="0" fillId="0" borderId="0" xfId="0" applyNumberFormat="1" applyFont="1" applyFill="1" applyAlignment="1" applyProtection="1">
      <alignment horizontal="right" vertical="center"/>
    </xf>
    <xf numFmtId="4" fontId="0" fillId="0" borderId="0" xfId="0" applyNumberFormat="1" applyFont="1" applyFill="1" applyAlignment="1" applyProtection="1">
      <alignment horizontal="left" vertical="center"/>
    </xf>
    <xf numFmtId="4" fontId="5" fillId="0" borderId="1" xfId="0" applyNumberFormat="1" applyFont="1" applyBorder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left" vertical="center"/>
    </xf>
    <xf numFmtId="4" fontId="5" fillId="0" borderId="0" xfId="0" applyNumberFormat="1" applyFont="1" applyBorder="1"/>
    <xf numFmtId="166" fontId="5" fillId="0" borderId="2" xfId="0" applyNumberFormat="1" applyFont="1" applyBorder="1"/>
    <xf numFmtId="166" fontId="5" fillId="0" borderId="0" xfId="0" applyNumberFormat="1" applyFont="1" applyBorder="1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4" fontId="9" fillId="0" borderId="0" xfId="0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94</xdr:row>
      <xdr:rowOff>85725</xdr:rowOff>
    </xdr:from>
    <xdr:to>
      <xdr:col>4</xdr:col>
      <xdr:colOff>2809875</xdr:colOff>
      <xdr:row>101</xdr:row>
      <xdr:rowOff>57150</xdr:rowOff>
    </xdr:to>
    <xdr:sp macro="" textlink="" fLocksText="0">
      <xdr:nvSpPr>
        <xdr:cNvPr id="2" name="Text 9">
          <a:extLst>
            <a:ext uri="{FF2B5EF4-FFF2-40B4-BE49-F238E27FC236}">
              <a16:creationId xmlns:a16="http://schemas.microsoft.com/office/drawing/2014/main" id="{74132444-444F-40B7-A845-DD85666D5D65}"/>
            </a:ext>
          </a:extLst>
        </xdr:cNvPr>
        <xdr:cNvSpPr txBox="1">
          <a:spLocks noChangeArrowheads="1"/>
        </xdr:cNvSpPr>
      </xdr:nvSpPr>
      <xdr:spPr bwMode="auto">
        <a:xfrm>
          <a:off x="828675" y="15678150"/>
          <a:ext cx="4114800" cy="1104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CYNTIA ITZEL BAÑUELOS HUERTA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LÍDER COORDINADOR DE PROYECTOS </a:t>
          </a:r>
        </a:p>
      </xdr:txBody>
    </xdr:sp>
    <xdr:clientData/>
  </xdr:twoCellAnchor>
  <xdr:twoCellAnchor>
    <xdr:from>
      <xdr:col>4</xdr:col>
      <xdr:colOff>2867025</xdr:colOff>
      <xdr:row>94</xdr:row>
      <xdr:rowOff>85725</xdr:rowOff>
    </xdr:from>
    <xdr:to>
      <xdr:col>6</xdr:col>
      <xdr:colOff>504825</xdr:colOff>
      <xdr:row>101</xdr:row>
      <xdr:rowOff>47625</xdr:rowOff>
    </xdr:to>
    <xdr:sp macro="" textlink="" fLocksText="0">
      <xdr:nvSpPr>
        <xdr:cNvPr id="3" name="Text 10">
          <a:extLst>
            <a:ext uri="{FF2B5EF4-FFF2-40B4-BE49-F238E27FC236}">
              <a16:creationId xmlns:a16="http://schemas.microsoft.com/office/drawing/2014/main" id="{5C29B2B4-039F-427B-B4B6-EE811D63B437}"/>
            </a:ext>
          </a:extLst>
        </xdr:cNvPr>
        <xdr:cNvSpPr txBox="1">
          <a:spLocks noChangeArrowheads="1"/>
        </xdr:cNvSpPr>
      </xdr:nvSpPr>
      <xdr:spPr bwMode="auto">
        <a:xfrm>
          <a:off x="5000625" y="15678150"/>
          <a:ext cx="4000500" cy="1095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LIC. JESÚS ALFONSO GARCÍA ROIZ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 ADMINISTRACIÓN Y FINANZAS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790575</xdr:colOff>
      <xdr:row>94</xdr:row>
      <xdr:rowOff>85725</xdr:rowOff>
    </xdr:from>
    <xdr:to>
      <xdr:col>9</xdr:col>
      <xdr:colOff>733425</xdr:colOff>
      <xdr:row>100</xdr:row>
      <xdr:rowOff>76200</xdr:rowOff>
    </xdr:to>
    <xdr:sp macro="" textlink="" fLocksText="0">
      <xdr:nvSpPr>
        <xdr:cNvPr id="4" name="Text 11">
          <a:extLst>
            <a:ext uri="{FF2B5EF4-FFF2-40B4-BE49-F238E27FC236}">
              <a16:creationId xmlns:a16="http://schemas.microsoft.com/office/drawing/2014/main" id="{BA2D7C15-F854-4557-A026-51D35B3E4210}"/>
            </a:ext>
          </a:extLst>
        </xdr:cNvPr>
        <xdr:cNvSpPr txBox="1">
          <a:spLocks noChangeArrowheads="1"/>
        </xdr:cNvSpPr>
      </xdr:nvSpPr>
      <xdr:spPr bwMode="auto">
        <a:xfrm>
          <a:off x="9286875" y="15678150"/>
          <a:ext cx="2514600" cy="9620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APROBO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MTRO. JOSÉ MARIANO LEYVA PÉREZ GAY</a:t>
          </a: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GENERA</a:t>
          </a:r>
          <a:r>
            <a:rPr lang="es-MX" sz="900" b="1" i="0" u="none" strike="noStrike" baseline="0">
              <a:solidFill>
                <a:srgbClr val="000000"/>
              </a:solidFill>
              <a:latin typeface="Bookman Old Style"/>
              <a:cs typeface="Arial"/>
            </a:rPr>
            <a:t>L</a:t>
          </a:r>
        </a:p>
        <a:p>
          <a:pPr algn="ctr" rtl="0">
            <a:lnSpc>
              <a:spcPts val="8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Bookman Old Style"/>
          </a:endParaRPr>
        </a:p>
      </xdr:txBody>
    </xdr:sp>
    <xdr:clientData/>
  </xdr:twoCellAnchor>
  <xdr:twoCellAnchor>
    <xdr:from>
      <xdr:col>2</xdr:col>
      <xdr:colOff>66675</xdr:colOff>
      <xdr:row>90</xdr:row>
      <xdr:rowOff>28575</xdr:rowOff>
    </xdr:from>
    <xdr:to>
      <xdr:col>9</xdr:col>
      <xdr:colOff>1200150</xdr:colOff>
      <xdr:row>92</xdr:row>
      <xdr:rowOff>114300</xdr:rowOff>
    </xdr:to>
    <xdr:sp macro="" textlink="" fLocksText="0">
      <xdr:nvSpPr>
        <xdr:cNvPr id="5" name="Text 12">
          <a:extLst>
            <a:ext uri="{FF2B5EF4-FFF2-40B4-BE49-F238E27FC236}">
              <a16:creationId xmlns:a16="http://schemas.microsoft.com/office/drawing/2014/main" id="{32482947-370C-4FE0-8195-2689BB959CA7}"/>
            </a:ext>
          </a:extLst>
        </xdr:cNvPr>
        <xdr:cNvSpPr txBox="1">
          <a:spLocks noChangeArrowheads="1"/>
        </xdr:cNvSpPr>
      </xdr:nvSpPr>
      <xdr:spPr bwMode="auto">
        <a:xfrm>
          <a:off x="1362075" y="14887575"/>
          <a:ext cx="109061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es-MX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"El presente estado de resultados, se formuló con apego a las sanas practicas bancarias y a las normas legales y administrativas aplicables, encontrándose reflejadas y registradas de manera consistente, las operaciones efectuadas hasta la fecha en las cuentas correspondientes del catálogo de cuentas vigentes".</a:t>
          </a:r>
        </a:p>
      </xdr:txBody>
    </xdr:sp>
    <xdr:clientData/>
  </xdr:twoCellAnchor>
  <xdr:twoCellAnchor>
    <xdr:from>
      <xdr:col>4</xdr:col>
      <xdr:colOff>2209800</xdr:colOff>
      <xdr:row>0</xdr:row>
      <xdr:rowOff>123825</xdr:rowOff>
    </xdr:from>
    <xdr:to>
      <xdr:col>7</xdr:col>
      <xdr:colOff>219075</xdr:colOff>
      <xdr:row>5</xdr:row>
      <xdr:rowOff>66675</xdr:rowOff>
    </xdr:to>
    <xdr:sp macro="" textlink="" fLocksText="0">
      <xdr:nvSpPr>
        <xdr:cNvPr id="6" name="Text 8">
          <a:extLst>
            <a:ext uri="{FF2B5EF4-FFF2-40B4-BE49-F238E27FC236}">
              <a16:creationId xmlns:a16="http://schemas.microsoft.com/office/drawing/2014/main" id="{9F5B404C-40F7-4D93-9BB5-8763B028E27D}"/>
            </a:ext>
          </a:extLst>
        </xdr:cNvPr>
        <xdr:cNvSpPr txBox="1">
          <a:spLocks noChangeArrowheads="1"/>
        </xdr:cNvSpPr>
      </xdr:nvSpPr>
      <xdr:spPr bwMode="auto">
        <a:xfrm>
          <a:off x="4343400" y="123825"/>
          <a:ext cx="5248275" cy="85725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FIDEICOMISO CENTRO HISTÓRICO DE LA CIUDAD DE MÉXICO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GENERAL </a:t>
          </a:r>
        </a:p>
        <a:p>
          <a:pPr algn="ctr" rtl="0">
            <a:defRPr sz="1000"/>
          </a:pPr>
          <a:endParaRPr lang="es-MX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DIRECCIÓN DE ADMINISTRACIÓN Y FINANZAS</a:t>
          </a:r>
        </a:p>
      </xdr:txBody>
    </xdr:sp>
    <xdr:clientData/>
  </xdr:twoCellAnchor>
  <xdr:twoCellAnchor>
    <xdr:from>
      <xdr:col>7</xdr:col>
      <xdr:colOff>609600</xdr:colOff>
      <xdr:row>0</xdr:row>
      <xdr:rowOff>123825</xdr:rowOff>
    </xdr:from>
    <xdr:to>
      <xdr:col>9</xdr:col>
      <xdr:colOff>1066800</xdr:colOff>
      <xdr:row>5</xdr:row>
      <xdr:rowOff>66675</xdr:rowOff>
    </xdr:to>
    <xdr:pic>
      <xdr:nvPicPr>
        <xdr:cNvPr id="7" name="Picture 131">
          <a:extLst>
            <a:ext uri="{FF2B5EF4-FFF2-40B4-BE49-F238E27FC236}">
              <a16:creationId xmlns:a16="http://schemas.microsoft.com/office/drawing/2014/main" id="{A906B747-D398-4241-9998-EA35E8C63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123825"/>
          <a:ext cx="2152650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4</xdr:col>
      <xdr:colOff>2181225</xdr:colOff>
      <xdr:row>5</xdr:row>
      <xdr:rowOff>104775</xdr:rowOff>
    </xdr:to>
    <xdr:pic>
      <xdr:nvPicPr>
        <xdr:cNvPr id="8" name="Imagen 3">
          <a:extLst>
            <a:ext uri="{FF2B5EF4-FFF2-40B4-BE49-F238E27FC236}">
              <a16:creationId xmlns:a16="http://schemas.microsoft.com/office/drawing/2014/main" id="{AD7CA136-B450-450D-9B03-738C9308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" y="0"/>
          <a:ext cx="3009900" cy="1019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S.%20DICIEMBRE%202015%20DEFINI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. GRAL."/>
      <sheetName val="EDO. RESULT."/>
      <sheetName val="EDO ANAL ACT mensual"/>
      <sheetName val="EDO ANAL ACT anual"/>
      <sheetName val="EDO ANAL DEUDA Y PASIVOS"/>
      <sheetName val="EDO VAR HAC"/>
      <sheetName val="EDO. FLUJO EFE mensual"/>
      <sheetName val="EDO. FLUJO EFE anual"/>
      <sheetName val="EDO. CAMBIOS S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3"/>
  <sheetViews>
    <sheetView tabSelected="1" topLeftCell="C52" zoomScale="85" zoomScaleNormal="85" workbookViewId="0">
      <selection activeCell="E51" sqref="E51"/>
    </sheetView>
  </sheetViews>
  <sheetFormatPr baseColWidth="10" defaultRowHeight="12.75" x14ac:dyDescent="0.2"/>
  <cols>
    <col min="1" max="1" width="13.7109375" customWidth="1"/>
    <col min="2" max="2" width="5.7109375" customWidth="1"/>
    <col min="3" max="4" width="6.28515625" customWidth="1"/>
    <col min="5" max="5" width="82.140625" customWidth="1"/>
    <col min="6" max="6" width="13.28515625" customWidth="1"/>
    <col min="7" max="7" width="13.140625" customWidth="1"/>
    <col min="8" max="8" width="20.7109375" customWidth="1"/>
    <col min="9" max="9" width="4.7109375" customWidth="1"/>
    <col min="10" max="10" width="20.7109375" customWidth="1"/>
    <col min="11" max="11" width="14.28515625" customWidth="1"/>
    <col min="12" max="12" width="14" customWidth="1"/>
    <col min="13" max="13" width="13.7109375" customWidth="1"/>
  </cols>
  <sheetData>
    <row r="1" spans="2:15" ht="14.25" x14ac:dyDescent="0.3">
      <c r="C1" s="1"/>
      <c r="D1" s="2"/>
      <c r="E1" s="2"/>
      <c r="F1" s="3"/>
      <c r="G1" s="4"/>
      <c r="H1" s="4"/>
      <c r="I1" s="4"/>
      <c r="J1" s="4"/>
      <c r="K1" s="3"/>
      <c r="O1" s="5"/>
    </row>
    <row r="2" spans="2:15" ht="14.25" x14ac:dyDescent="0.3">
      <c r="C2" s="1"/>
      <c r="D2" s="2"/>
      <c r="E2" s="2"/>
      <c r="F2" s="6"/>
      <c r="G2" s="4"/>
      <c r="H2" s="4"/>
      <c r="I2" s="4"/>
      <c r="J2" s="4"/>
      <c r="K2" s="3"/>
      <c r="O2" s="5"/>
    </row>
    <row r="3" spans="2:15" ht="14.25" x14ac:dyDescent="0.3">
      <c r="C3" s="1"/>
      <c r="D3" s="2"/>
      <c r="E3" s="2"/>
      <c r="F3" s="7"/>
      <c r="G3" s="4"/>
      <c r="H3" s="4"/>
      <c r="I3" s="4"/>
      <c r="J3" s="4"/>
      <c r="K3" s="3"/>
      <c r="O3" s="5"/>
    </row>
    <row r="4" spans="2:15" ht="14.25" x14ac:dyDescent="0.3">
      <c r="C4" s="1"/>
      <c r="D4" s="2"/>
      <c r="E4" s="2"/>
      <c r="F4" s="3"/>
      <c r="G4" s="4"/>
      <c r="H4" s="4"/>
      <c r="I4" s="4"/>
      <c r="J4" s="4"/>
      <c r="K4" s="3"/>
      <c r="O4" s="5"/>
    </row>
    <row r="5" spans="2:15" ht="15" x14ac:dyDescent="0.3">
      <c r="C5" s="8"/>
      <c r="D5" s="8"/>
      <c r="E5" s="8"/>
      <c r="F5" s="8"/>
      <c r="G5" s="8"/>
      <c r="H5" s="8"/>
      <c r="I5" s="8"/>
      <c r="J5" s="8"/>
      <c r="K5" s="8"/>
      <c r="O5" s="5"/>
    </row>
    <row r="7" spans="2:15" ht="14.25" x14ac:dyDescent="0.3">
      <c r="C7" s="1"/>
      <c r="D7" s="2"/>
      <c r="E7" s="2"/>
      <c r="F7" s="3"/>
      <c r="G7" s="4"/>
      <c r="H7" s="4"/>
      <c r="I7" s="4"/>
      <c r="J7" s="4"/>
      <c r="K7" s="3"/>
      <c r="O7" s="5"/>
    </row>
    <row r="8" spans="2:15" x14ac:dyDescent="0.2">
      <c r="D8" s="9"/>
      <c r="E8" s="10"/>
      <c r="F8" s="10"/>
      <c r="G8" s="10"/>
      <c r="H8" s="10"/>
      <c r="I8" s="10"/>
      <c r="J8" s="10"/>
      <c r="K8" s="10"/>
    </row>
    <row r="9" spans="2:15" ht="15.75" x14ac:dyDescent="0.25">
      <c r="C9" s="11" t="s">
        <v>0</v>
      </c>
      <c r="D9" s="11"/>
      <c r="E9" s="11"/>
      <c r="F9" s="11"/>
      <c r="G9" s="11"/>
      <c r="H9" s="11"/>
      <c r="I9" s="11"/>
      <c r="J9" s="11"/>
      <c r="K9" s="10"/>
    </row>
    <row r="10" spans="2:15" ht="15.75" x14ac:dyDescent="0.25">
      <c r="C10" s="11"/>
      <c r="D10" s="11"/>
      <c r="E10" s="11"/>
      <c r="F10" s="11"/>
      <c r="G10" s="11"/>
      <c r="H10" s="11"/>
      <c r="I10" s="11"/>
      <c r="J10" s="11"/>
      <c r="K10" s="10"/>
    </row>
    <row r="11" spans="2:15" ht="15" x14ac:dyDescent="0.25">
      <c r="D11" s="12"/>
      <c r="E11" s="12"/>
      <c r="F11" s="12"/>
      <c r="G11" s="12"/>
      <c r="H11" s="12"/>
      <c r="I11" s="12"/>
      <c r="J11" s="10"/>
      <c r="K11" s="10"/>
    </row>
    <row r="12" spans="2:15" ht="15" x14ac:dyDescent="0.25">
      <c r="D12" s="10"/>
      <c r="E12" s="10"/>
      <c r="F12" s="10"/>
      <c r="G12" s="10"/>
      <c r="H12" s="12" t="s">
        <v>1</v>
      </c>
      <c r="I12" s="12"/>
      <c r="J12" s="13" t="s">
        <v>2</v>
      </c>
      <c r="K12" s="10"/>
    </row>
    <row r="13" spans="2:15" x14ac:dyDescent="0.2">
      <c r="C13" s="14" t="s">
        <v>3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x14ac:dyDescent="0.2">
      <c r="B14" s="16"/>
      <c r="C14" s="16"/>
      <c r="D14" s="16"/>
      <c r="E14" s="16"/>
      <c r="F14" s="16"/>
      <c r="G14" s="16"/>
      <c r="H14" s="16"/>
      <c r="I14" s="16"/>
      <c r="J14" s="17"/>
      <c r="K14" s="16"/>
      <c r="L14" s="16"/>
      <c r="M14" s="16"/>
      <c r="N14" s="16"/>
      <c r="O14" s="16"/>
    </row>
    <row r="15" spans="2:15" x14ac:dyDescent="0.2">
      <c r="B15" s="16"/>
      <c r="C15" s="14" t="s">
        <v>4</v>
      </c>
      <c r="D15" s="16"/>
      <c r="E15" s="16"/>
      <c r="F15" s="16"/>
      <c r="G15" s="16"/>
      <c r="H15" s="18">
        <f>SUM(H16:H23)</f>
        <v>0</v>
      </c>
      <c r="I15" s="18"/>
      <c r="J15" s="18">
        <f>SUM(J16:J23)</f>
        <v>0</v>
      </c>
      <c r="K15" s="16"/>
      <c r="L15" s="18"/>
      <c r="M15" s="16"/>
      <c r="N15" s="16"/>
      <c r="O15" s="16"/>
    </row>
    <row r="16" spans="2:15" x14ac:dyDescent="0.2">
      <c r="B16" s="16"/>
      <c r="C16" s="16"/>
      <c r="D16" s="16" t="s">
        <v>5</v>
      </c>
      <c r="E16" s="16"/>
      <c r="F16" s="16"/>
      <c r="G16" s="16"/>
      <c r="H16" s="18">
        <v>0</v>
      </c>
      <c r="I16" s="19"/>
      <c r="J16" s="18">
        <v>0</v>
      </c>
      <c r="K16" s="16"/>
      <c r="L16" s="18"/>
      <c r="M16" s="16"/>
      <c r="N16" s="16"/>
      <c r="O16" s="16"/>
    </row>
    <row r="17" spans="2:15" x14ac:dyDescent="0.2">
      <c r="B17" s="16"/>
      <c r="C17" s="16"/>
      <c r="D17" s="16" t="s">
        <v>6</v>
      </c>
      <c r="E17" s="16"/>
      <c r="F17" s="16"/>
      <c r="G17" s="16"/>
      <c r="H17" s="18">
        <v>0</v>
      </c>
      <c r="I17" s="19"/>
      <c r="J17" s="18">
        <v>0</v>
      </c>
      <c r="K17" s="16"/>
      <c r="L17" s="18"/>
      <c r="M17" s="16"/>
      <c r="N17" s="16"/>
      <c r="O17" s="16"/>
    </row>
    <row r="18" spans="2:15" x14ac:dyDescent="0.2">
      <c r="B18" s="16"/>
      <c r="C18" s="16"/>
      <c r="D18" s="16" t="s">
        <v>7</v>
      </c>
      <c r="E18" s="16"/>
      <c r="F18" s="16"/>
      <c r="G18" s="16"/>
      <c r="H18" s="18">
        <v>0</v>
      </c>
      <c r="I18" s="19"/>
      <c r="J18" s="18">
        <v>0</v>
      </c>
      <c r="K18" s="16"/>
      <c r="L18" s="18"/>
      <c r="M18" s="16"/>
      <c r="N18" s="16"/>
      <c r="O18" s="16"/>
    </row>
    <row r="19" spans="2:15" x14ac:dyDescent="0.2">
      <c r="B19" s="16"/>
      <c r="C19" s="16"/>
      <c r="D19" s="16" t="s">
        <v>8</v>
      </c>
      <c r="E19" s="16"/>
      <c r="F19" s="16"/>
      <c r="G19" s="16"/>
      <c r="H19" s="18">
        <v>0</v>
      </c>
      <c r="I19" s="19"/>
      <c r="J19" s="18">
        <v>0</v>
      </c>
      <c r="K19" s="16"/>
      <c r="L19" s="18"/>
      <c r="M19" s="16"/>
      <c r="N19" s="16"/>
      <c r="O19" s="16"/>
    </row>
    <row r="20" spans="2:15" x14ac:dyDescent="0.2">
      <c r="B20" s="16"/>
      <c r="C20" s="16"/>
      <c r="D20" s="16" t="s">
        <v>9</v>
      </c>
      <c r="E20" s="16"/>
      <c r="F20" s="16"/>
      <c r="G20" s="16"/>
      <c r="H20" s="18">
        <v>0</v>
      </c>
      <c r="I20" s="19"/>
      <c r="J20" s="18">
        <v>0</v>
      </c>
      <c r="K20" s="16"/>
      <c r="L20" s="18"/>
      <c r="M20" s="16"/>
      <c r="N20" s="16"/>
      <c r="O20" s="16"/>
    </row>
    <row r="21" spans="2:15" x14ac:dyDescent="0.2">
      <c r="B21" s="16"/>
      <c r="C21" s="16"/>
      <c r="D21" s="16" t="s">
        <v>10</v>
      </c>
      <c r="E21" s="16"/>
      <c r="F21" s="16"/>
      <c r="G21" s="16"/>
      <c r="H21" s="18">
        <v>0</v>
      </c>
      <c r="I21" s="19"/>
      <c r="J21" s="18">
        <v>0</v>
      </c>
      <c r="K21" s="16"/>
      <c r="L21" s="18"/>
      <c r="M21" s="16"/>
      <c r="N21" s="16"/>
      <c r="O21" s="16"/>
    </row>
    <row r="22" spans="2:15" x14ac:dyDescent="0.2">
      <c r="B22" s="16"/>
      <c r="C22" s="16"/>
      <c r="D22" s="16" t="s">
        <v>11</v>
      </c>
      <c r="E22" s="16"/>
      <c r="F22" s="16"/>
      <c r="G22" s="16"/>
      <c r="H22" s="18">
        <v>0</v>
      </c>
      <c r="I22" s="19"/>
      <c r="J22" s="18">
        <v>0</v>
      </c>
      <c r="K22" s="16"/>
      <c r="L22" s="18"/>
      <c r="M22" s="16"/>
      <c r="N22" s="16"/>
      <c r="O22" s="16"/>
    </row>
    <row r="23" spans="2:15" x14ac:dyDescent="0.2">
      <c r="B23" s="16"/>
      <c r="C23" s="16"/>
      <c r="D23" s="16" t="s">
        <v>12</v>
      </c>
      <c r="E23" s="16"/>
      <c r="F23" s="16"/>
      <c r="G23" s="16"/>
      <c r="H23" s="18">
        <v>0</v>
      </c>
      <c r="I23" s="19"/>
      <c r="J23" s="18">
        <v>0</v>
      </c>
      <c r="K23" s="16"/>
      <c r="L23" s="18"/>
      <c r="M23" s="16"/>
      <c r="N23" s="16"/>
      <c r="O23" s="16"/>
    </row>
    <row r="24" spans="2:15" x14ac:dyDescent="0.2">
      <c r="B24" s="16"/>
      <c r="C24" s="16"/>
      <c r="D24" s="16"/>
      <c r="E24" s="16"/>
      <c r="F24" s="16"/>
      <c r="G24" s="16"/>
      <c r="H24" s="19"/>
      <c r="I24" s="19"/>
      <c r="J24" s="19"/>
      <c r="K24" s="16"/>
      <c r="L24" s="19"/>
      <c r="M24" s="16"/>
      <c r="N24" s="16"/>
      <c r="O24" s="16"/>
    </row>
    <row r="25" spans="2:15" x14ac:dyDescent="0.2">
      <c r="B25" s="14"/>
      <c r="C25" s="14" t="s">
        <v>13</v>
      </c>
      <c r="D25" s="16"/>
      <c r="E25" s="16"/>
      <c r="F25" s="16"/>
      <c r="G25" s="16"/>
      <c r="H25" s="18">
        <f>SUM(H26:H27)</f>
        <v>53465235.68</v>
      </c>
      <c r="I25" s="18"/>
      <c r="J25" s="18">
        <f>SUM(J26:J27)</f>
        <v>65086624.880000003</v>
      </c>
      <c r="K25" s="16"/>
      <c r="L25" s="18"/>
      <c r="M25" s="16"/>
      <c r="N25" s="16"/>
      <c r="O25" s="16"/>
    </row>
    <row r="26" spans="2:15" x14ac:dyDescent="0.2">
      <c r="B26" s="16"/>
      <c r="C26" s="16"/>
      <c r="D26" s="16" t="s">
        <v>14</v>
      </c>
      <c r="E26" s="16"/>
      <c r="F26" s="16"/>
      <c r="G26" s="16"/>
      <c r="H26" s="18">
        <v>0</v>
      </c>
      <c r="I26" s="19"/>
      <c r="J26" s="18">
        <v>0</v>
      </c>
      <c r="K26" s="16"/>
      <c r="L26" s="18"/>
      <c r="M26" s="16"/>
      <c r="N26" s="16"/>
      <c r="O26" s="16"/>
    </row>
    <row r="27" spans="2:15" x14ac:dyDescent="0.2">
      <c r="B27" s="16"/>
      <c r="C27" s="16"/>
      <c r="D27" s="16" t="s">
        <v>15</v>
      </c>
      <c r="E27" s="16"/>
      <c r="F27" s="16"/>
      <c r="G27" s="16"/>
      <c r="H27" s="18">
        <v>53465235.68</v>
      </c>
      <c r="I27" s="19"/>
      <c r="J27" s="18">
        <f>+2350000+62736624.88</f>
        <v>65086624.880000003</v>
      </c>
      <c r="K27" s="16"/>
      <c r="L27" s="18"/>
      <c r="M27" s="16"/>
      <c r="N27" s="16"/>
      <c r="O27" s="16"/>
    </row>
    <row r="28" spans="2:15" x14ac:dyDescent="0.2">
      <c r="B28" s="16"/>
      <c r="C28" s="20"/>
      <c r="D28" s="20"/>
      <c r="E28" s="20"/>
      <c r="F28" s="20"/>
      <c r="G28" s="20"/>
      <c r="H28" s="21"/>
      <c r="I28" s="21"/>
      <c r="J28" s="21"/>
      <c r="K28" s="20"/>
      <c r="L28" s="19"/>
      <c r="M28" s="20"/>
      <c r="N28" s="20"/>
      <c r="O28" s="20"/>
    </row>
    <row r="29" spans="2:15" x14ac:dyDescent="0.2">
      <c r="B29" s="16"/>
      <c r="C29" s="14" t="s">
        <v>16</v>
      </c>
      <c r="D29" s="16"/>
      <c r="E29" s="16"/>
      <c r="F29" s="16"/>
      <c r="G29" s="16"/>
      <c r="H29" s="18">
        <f>SUM(H30:H34)</f>
        <v>771533.48</v>
      </c>
      <c r="I29" s="18"/>
      <c r="J29" s="18">
        <f>SUM(J30:J34)</f>
        <v>1055656.83</v>
      </c>
      <c r="K29" s="16"/>
      <c r="L29" s="18"/>
      <c r="M29" s="16"/>
      <c r="N29" s="16"/>
      <c r="O29" s="16"/>
    </row>
    <row r="30" spans="2:15" x14ac:dyDescent="0.2">
      <c r="B30" s="16"/>
      <c r="C30" s="16"/>
      <c r="D30" s="16" t="s">
        <v>17</v>
      </c>
      <c r="E30" s="16"/>
      <c r="F30" s="16"/>
      <c r="G30" s="16"/>
      <c r="H30" s="18">
        <v>643718.38</v>
      </c>
      <c r="I30" s="19"/>
      <c r="J30" s="18">
        <v>241010.39</v>
      </c>
      <c r="K30" s="16"/>
      <c r="L30" s="18"/>
      <c r="M30" s="16"/>
      <c r="N30" s="16"/>
      <c r="O30" s="16"/>
    </row>
    <row r="31" spans="2:15" x14ac:dyDescent="0.2">
      <c r="B31" s="16"/>
      <c r="C31" s="16"/>
      <c r="D31" s="22" t="s">
        <v>18</v>
      </c>
      <c r="E31" s="16"/>
      <c r="F31" s="16"/>
      <c r="G31" s="16"/>
      <c r="H31" s="18">
        <v>0</v>
      </c>
      <c r="I31" s="19"/>
      <c r="J31" s="18">
        <v>0</v>
      </c>
      <c r="K31" s="16"/>
      <c r="L31" s="18"/>
      <c r="M31" s="16"/>
      <c r="N31" s="16"/>
      <c r="O31" s="16"/>
    </row>
    <row r="32" spans="2:15" x14ac:dyDescent="0.2">
      <c r="B32" s="16"/>
      <c r="C32" s="16"/>
      <c r="D32" s="16" t="s">
        <v>19</v>
      </c>
      <c r="E32" s="22"/>
      <c r="F32" s="22"/>
      <c r="G32" s="22"/>
      <c r="H32" s="23">
        <v>0</v>
      </c>
      <c r="I32" s="24"/>
      <c r="J32" s="23">
        <v>0</v>
      </c>
      <c r="K32" s="22"/>
      <c r="L32" s="23"/>
      <c r="M32" s="22"/>
      <c r="N32" s="22"/>
      <c r="O32" s="22"/>
    </row>
    <row r="33" spans="2:15" x14ac:dyDescent="0.2">
      <c r="B33" s="16"/>
      <c r="C33" s="16"/>
      <c r="D33" s="16" t="s">
        <v>20</v>
      </c>
      <c r="E33" s="16"/>
      <c r="F33" s="16"/>
      <c r="G33" s="16"/>
      <c r="H33" s="18">
        <v>0</v>
      </c>
      <c r="I33" s="19"/>
      <c r="J33" s="18">
        <v>0</v>
      </c>
      <c r="K33" s="16"/>
      <c r="L33" s="18"/>
      <c r="M33" s="16"/>
      <c r="N33" s="16"/>
      <c r="O33" s="16"/>
    </row>
    <row r="34" spans="2:15" x14ac:dyDescent="0.2">
      <c r="B34" s="16"/>
      <c r="C34" s="16"/>
      <c r="D34" s="16" t="s">
        <v>21</v>
      </c>
      <c r="E34" s="16"/>
      <c r="F34" s="16"/>
      <c r="G34" s="16"/>
      <c r="H34" s="18">
        <v>127815.1</v>
      </c>
      <c r="I34" s="19"/>
      <c r="J34" s="18">
        <v>814646.44</v>
      </c>
      <c r="K34" s="16"/>
      <c r="L34" s="18"/>
      <c r="M34" s="16"/>
      <c r="N34" s="16"/>
      <c r="O34" s="16"/>
    </row>
    <row r="35" spans="2:15" x14ac:dyDescent="0.2">
      <c r="B35" s="16"/>
      <c r="C35" s="16"/>
      <c r="D35" s="16"/>
      <c r="E35" s="16"/>
      <c r="F35" s="16"/>
      <c r="G35" s="16"/>
      <c r="H35" s="19"/>
      <c r="I35" s="19"/>
      <c r="J35" s="19"/>
      <c r="K35" s="16"/>
      <c r="L35" s="19"/>
      <c r="M35" s="16"/>
      <c r="N35" s="16"/>
      <c r="O35" s="16"/>
    </row>
    <row r="36" spans="2:15" x14ac:dyDescent="0.2">
      <c r="B36" s="16"/>
      <c r="C36" s="16"/>
      <c r="D36" s="16"/>
      <c r="E36" s="16"/>
      <c r="F36" s="16"/>
      <c r="G36" s="16"/>
      <c r="H36" s="19"/>
      <c r="I36" s="19"/>
      <c r="J36" s="19"/>
      <c r="K36" s="16"/>
      <c r="L36" s="19"/>
      <c r="M36" s="16"/>
      <c r="N36" s="16"/>
      <c r="O36" s="16"/>
    </row>
    <row r="37" spans="2:15" x14ac:dyDescent="0.2">
      <c r="C37" s="14" t="s">
        <v>22</v>
      </c>
      <c r="D37" s="14"/>
      <c r="E37" s="14"/>
      <c r="F37" s="14"/>
      <c r="G37" s="14"/>
      <c r="H37" s="25">
        <f>+H15+H25+H29</f>
        <v>54236769.159999996</v>
      </c>
      <c r="I37" s="25"/>
      <c r="J37" s="25">
        <f>+J15+J25+J29</f>
        <v>66142281.710000001</v>
      </c>
      <c r="K37" s="14"/>
      <c r="L37" s="26"/>
      <c r="M37" s="14"/>
      <c r="N37" s="14"/>
      <c r="O37" s="14"/>
    </row>
    <row r="38" spans="2:15" x14ac:dyDescent="0.2">
      <c r="B38" s="14"/>
      <c r="C38" s="14"/>
      <c r="D38" s="14"/>
      <c r="E38" s="14"/>
      <c r="F38" s="14"/>
      <c r="G38" s="14"/>
      <c r="H38" s="27"/>
      <c r="I38" s="27"/>
      <c r="J38" s="27"/>
      <c r="K38" s="14"/>
      <c r="L38" s="27"/>
      <c r="M38" s="14"/>
      <c r="N38" s="14"/>
      <c r="O38" s="14"/>
    </row>
    <row r="39" spans="2:15" x14ac:dyDescent="0.2">
      <c r="B39" s="14"/>
      <c r="C39" s="14"/>
      <c r="D39" s="14"/>
      <c r="E39" s="14"/>
      <c r="F39" s="14"/>
      <c r="G39" s="14"/>
      <c r="H39" s="27"/>
      <c r="I39" s="27"/>
      <c r="J39" s="27"/>
      <c r="K39" s="14"/>
      <c r="L39" s="27"/>
      <c r="M39" s="14"/>
      <c r="N39" s="14"/>
      <c r="O39" s="14"/>
    </row>
    <row r="40" spans="2:15" x14ac:dyDescent="0.2">
      <c r="B40" s="16"/>
      <c r="C40" s="16"/>
      <c r="D40" s="16"/>
      <c r="E40" s="16"/>
      <c r="F40" s="16"/>
      <c r="G40" s="16"/>
      <c r="H40" s="19"/>
      <c r="I40" s="19"/>
      <c r="J40" s="19"/>
      <c r="K40" s="16"/>
      <c r="L40" s="19"/>
      <c r="M40" s="16"/>
      <c r="N40" s="16"/>
      <c r="O40" s="16"/>
    </row>
    <row r="41" spans="2:15" x14ac:dyDescent="0.2">
      <c r="C41" s="14" t="s">
        <v>23</v>
      </c>
      <c r="D41" s="15"/>
      <c r="E41" s="15"/>
      <c r="F41" s="15"/>
      <c r="G41" s="15"/>
      <c r="H41" s="28"/>
      <c r="I41" s="28"/>
      <c r="J41" s="28"/>
      <c r="K41" s="15"/>
      <c r="L41" s="28"/>
      <c r="M41" s="15"/>
      <c r="N41" s="15"/>
      <c r="O41" s="15"/>
    </row>
    <row r="42" spans="2:15" x14ac:dyDescent="0.2">
      <c r="B42" s="16"/>
      <c r="C42" s="16"/>
      <c r="D42" s="16"/>
      <c r="E42" s="16"/>
      <c r="F42" s="16"/>
      <c r="G42" s="16"/>
      <c r="H42" s="19"/>
      <c r="I42" s="19"/>
      <c r="J42" s="19"/>
      <c r="K42" s="16"/>
      <c r="L42" s="19"/>
      <c r="M42" s="16"/>
      <c r="N42" s="16"/>
      <c r="O42" s="16"/>
    </row>
    <row r="43" spans="2:15" x14ac:dyDescent="0.2">
      <c r="B43" s="16"/>
      <c r="C43" s="14" t="s">
        <v>24</v>
      </c>
      <c r="D43" s="14"/>
      <c r="E43" s="14"/>
      <c r="F43" s="14"/>
      <c r="G43" s="14"/>
      <c r="H43" s="18">
        <f>SUM(H44:H46)</f>
        <v>45048355.450000003</v>
      </c>
      <c r="I43" s="18"/>
      <c r="J43" s="18">
        <f>SUM(J44:J46)</f>
        <v>49047173.920000002</v>
      </c>
      <c r="K43" s="14"/>
      <c r="L43" s="18"/>
      <c r="M43" s="14"/>
      <c r="N43" s="14"/>
      <c r="O43" s="14"/>
    </row>
    <row r="44" spans="2:15" x14ac:dyDescent="0.2">
      <c r="B44" s="16"/>
      <c r="C44" s="14"/>
      <c r="D44" s="16" t="s">
        <v>25</v>
      </c>
      <c r="E44" s="14"/>
      <c r="F44" s="14"/>
      <c r="G44" s="14"/>
      <c r="H44" s="18">
        <v>12716228.25</v>
      </c>
      <c r="I44" s="27"/>
      <c r="J44" s="18">
        <v>12766498.02</v>
      </c>
      <c r="K44" s="14"/>
      <c r="L44" s="18"/>
      <c r="M44" s="14"/>
      <c r="N44" s="14"/>
      <c r="O44" s="14"/>
    </row>
    <row r="45" spans="2:15" x14ac:dyDescent="0.2">
      <c r="B45" s="16"/>
      <c r="C45" s="16"/>
      <c r="D45" s="16" t="s">
        <v>26</v>
      </c>
      <c r="E45" s="16"/>
      <c r="F45" s="16"/>
      <c r="G45" s="16"/>
      <c r="H45" s="18">
        <v>583954.18999999994</v>
      </c>
      <c r="I45" s="19"/>
      <c r="J45" s="18">
        <v>473678.86</v>
      </c>
      <c r="K45" s="16"/>
      <c r="L45" s="18"/>
      <c r="M45" s="16"/>
      <c r="N45" s="16"/>
      <c r="O45" s="16"/>
    </row>
    <row r="46" spans="2:15" x14ac:dyDescent="0.2">
      <c r="B46" s="16"/>
      <c r="C46" s="16"/>
      <c r="D46" s="16" t="s">
        <v>27</v>
      </c>
      <c r="E46" s="16"/>
      <c r="F46" s="16"/>
      <c r="G46" s="16"/>
      <c r="H46" s="18">
        <v>31748173.010000002</v>
      </c>
      <c r="I46" s="19"/>
      <c r="J46" s="18">
        <v>35806997.039999999</v>
      </c>
      <c r="K46" s="16"/>
      <c r="L46" s="18"/>
      <c r="M46" s="16"/>
      <c r="N46" s="16"/>
      <c r="O46" s="16"/>
    </row>
    <row r="47" spans="2:15" x14ac:dyDescent="0.2">
      <c r="B47" s="16"/>
      <c r="C47" s="16"/>
      <c r="D47" s="16"/>
      <c r="E47" s="16"/>
      <c r="F47" s="16"/>
      <c r="G47" s="16"/>
      <c r="H47" s="18"/>
      <c r="I47" s="19"/>
      <c r="J47" s="18"/>
      <c r="K47" s="16"/>
      <c r="L47" s="18"/>
      <c r="M47" s="16"/>
      <c r="N47" s="16"/>
      <c r="O47" s="16"/>
    </row>
    <row r="48" spans="2:15" x14ac:dyDescent="0.2">
      <c r="B48" s="16"/>
      <c r="C48" s="14" t="s">
        <v>28</v>
      </c>
      <c r="D48" s="14"/>
      <c r="E48" s="14"/>
      <c r="F48" s="14"/>
      <c r="G48" s="14"/>
      <c r="H48" s="18">
        <f>SUM(H49:H57)</f>
        <v>22019994</v>
      </c>
      <c r="I48" s="18"/>
      <c r="J48" s="18">
        <f>SUM(J49:J57)</f>
        <v>2399997</v>
      </c>
      <c r="K48" s="14"/>
      <c r="L48" s="18"/>
      <c r="M48" s="14"/>
      <c r="N48" s="14"/>
      <c r="O48" s="14"/>
    </row>
    <row r="49" spans="2:15" x14ac:dyDescent="0.2">
      <c r="B49" s="16"/>
      <c r="C49" s="16"/>
      <c r="D49" s="16" t="s">
        <v>29</v>
      </c>
      <c r="E49" s="14"/>
      <c r="F49" s="14"/>
      <c r="G49" s="14"/>
      <c r="H49" s="18">
        <v>0</v>
      </c>
      <c r="I49" s="27"/>
      <c r="J49" s="18">
        <v>0</v>
      </c>
      <c r="K49" s="14"/>
      <c r="L49" s="18"/>
      <c r="M49" s="14"/>
      <c r="N49" s="14"/>
      <c r="O49" s="14"/>
    </row>
    <row r="50" spans="2:15" x14ac:dyDescent="0.2">
      <c r="B50" s="16"/>
      <c r="C50" s="16"/>
      <c r="D50" s="16" t="s">
        <v>30</v>
      </c>
      <c r="E50" s="16"/>
      <c r="F50" s="16"/>
      <c r="G50" s="16"/>
      <c r="H50" s="18">
        <v>0</v>
      </c>
      <c r="I50" s="19"/>
      <c r="J50" s="18">
        <v>0</v>
      </c>
      <c r="K50" s="16"/>
      <c r="L50" s="18"/>
      <c r="M50" s="16"/>
      <c r="N50" s="16"/>
      <c r="O50" s="16"/>
    </row>
    <row r="51" spans="2:15" x14ac:dyDescent="0.2">
      <c r="B51" s="16"/>
      <c r="C51" s="16"/>
      <c r="D51" s="16" t="s">
        <v>31</v>
      </c>
      <c r="E51" s="16"/>
      <c r="F51" s="16"/>
      <c r="G51" s="16"/>
      <c r="H51" s="18">
        <v>0</v>
      </c>
      <c r="I51" s="19"/>
      <c r="J51" s="18">
        <v>0</v>
      </c>
      <c r="K51" s="16"/>
      <c r="L51" s="18"/>
      <c r="M51" s="16"/>
      <c r="N51" s="16"/>
      <c r="O51" s="16"/>
    </row>
    <row r="52" spans="2:15" x14ac:dyDescent="0.2">
      <c r="B52" s="16"/>
      <c r="C52" s="16"/>
      <c r="D52" s="16" t="s">
        <v>32</v>
      </c>
      <c r="E52" s="16"/>
      <c r="F52" s="16"/>
      <c r="G52" s="16"/>
      <c r="H52" s="18">
        <v>22019994</v>
      </c>
      <c r="I52" s="19"/>
      <c r="J52" s="18">
        <v>2399997</v>
      </c>
      <c r="K52" s="16"/>
      <c r="L52" s="18"/>
      <c r="M52" s="16"/>
      <c r="N52" s="16"/>
      <c r="O52" s="16"/>
    </row>
    <row r="53" spans="2:15" x14ac:dyDescent="0.2">
      <c r="B53" s="16"/>
      <c r="C53" s="16"/>
      <c r="D53" s="16" t="s">
        <v>33</v>
      </c>
      <c r="E53" s="16"/>
      <c r="F53" s="16"/>
      <c r="G53" s="16"/>
      <c r="H53" s="18">
        <v>0</v>
      </c>
      <c r="I53" s="19"/>
      <c r="J53" s="18">
        <v>0</v>
      </c>
      <c r="K53" s="16"/>
      <c r="L53" s="18"/>
      <c r="M53" s="16"/>
      <c r="N53" s="16"/>
      <c r="O53" s="16"/>
    </row>
    <row r="54" spans="2:15" x14ac:dyDescent="0.2">
      <c r="B54" s="16"/>
      <c r="C54" s="16"/>
      <c r="D54" s="16" t="s">
        <v>34</v>
      </c>
      <c r="E54" s="16"/>
      <c r="F54" s="16"/>
      <c r="G54" s="16"/>
      <c r="H54" s="18">
        <v>0</v>
      </c>
      <c r="I54" s="19"/>
      <c r="J54" s="18">
        <v>0</v>
      </c>
      <c r="K54" s="16"/>
      <c r="L54" s="18"/>
      <c r="M54" s="16"/>
      <c r="N54" s="16"/>
      <c r="O54" s="16"/>
    </row>
    <row r="55" spans="2:15" x14ac:dyDescent="0.2">
      <c r="B55" s="16"/>
      <c r="C55" s="16"/>
      <c r="D55" s="16" t="s">
        <v>35</v>
      </c>
      <c r="E55" s="16"/>
      <c r="F55" s="16"/>
      <c r="G55" s="16"/>
      <c r="H55" s="18">
        <v>0</v>
      </c>
      <c r="I55" s="19"/>
      <c r="J55" s="18">
        <v>0</v>
      </c>
      <c r="K55" s="16"/>
      <c r="L55" s="18"/>
      <c r="M55" s="16"/>
      <c r="N55" s="16"/>
      <c r="O55" s="16"/>
    </row>
    <row r="56" spans="2:15" x14ac:dyDescent="0.2">
      <c r="B56" s="16"/>
      <c r="C56" s="16"/>
      <c r="D56" s="16" t="s">
        <v>36</v>
      </c>
      <c r="E56" s="16"/>
      <c r="F56" s="16"/>
      <c r="G56" s="16"/>
      <c r="H56" s="18">
        <v>0</v>
      </c>
      <c r="I56" s="19"/>
      <c r="J56" s="18">
        <v>0</v>
      </c>
      <c r="K56" s="16"/>
      <c r="L56" s="18"/>
      <c r="M56" s="16"/>
      <c r="N56" s="16"/>
      <c r="O56" s="16"/>
    </row>
    <row r="57" spans="2:15" x14ac:dyDescent="0.2">
      <c r="B57" s="16"/>
      <c r="C57" s="16"/>
      <c r="D57" s="16" t="s">
        <v>37</v>
      </c>
      <c r="E57" s="16"/>
      <c r="F57" s="16"/>
      <c r="G57" s="16"/>
      <c r="H57" s="18">
        <v>0</v>
      </c>
      <c r="I57" s="19"/>
      <c r="J57" s="18">
        <v>0</v>
      </c>
      <c r="K57" s="16"/>
      <c r="L57" s="18"/>
      <c r="M57" s="16"/>
      <c r="N57" s="16"/>
      <c r="O57" s="16"/>
    </row>
    <row r="58" spans="2:15" x14ac:dyDescent="0.2">
      <c r="B58" s="16"/>
      <c r="C58" s="16"/>
      <c r="D58" s="16"/>
      <c r="E58" s="16"/>
      <c r="F58" s="16"/>
      <c r="G58" s="16"/>
      <c r="H58" s="18"/>
      <c r="I58" s="19"/>
      <c r="J58" s="18"/>
      <c r="K58" s="16"/>
      <c r="L58" s="18"/>
      <c r="M58" s="16"/>
      <c r="N58" s="16"/>
      <c r="O58" s="16"/>
    </row>
    <row r="59" spans="2:15" x14ac:dyDescent="0.2">
      <c r="B59" s="16"/>
      <c r="C59" s="14" t="s">
        <v>38</v>
      </c>
      <c r="D59" s="14"/>
      <c r="E59" s="14"/>
      <c r="F59" s="14"/>
      <c r="G59" s="14"/>
      <c r="H59" s="18" t="s">
        <v>39</v>
      </c>
      <c r="I59" s="18"/>
      <c r="J59" s="18" t="s">
        <v>39</v>
      </c>
      <c r="K59" s="14"/>
      <c r="L59" s="18"/>
      <c r="M59" s="14"/>
      <c r="N59" s="14"/>
      <c r="O59" s="14"/>
    </row>
    <row r="60" spans="2:15" x14ac:dyDescent="0.2">
      <c r="B60" s="16"/>
      <c r="C60" s="16"/>
      <c r="D60" s="16" t="s">
        <v>40</v>
      </c>
      <c r="E60" s="14"/>
      <c r="F60" s="14"/>
      <c r="G60" s="14"/>
      <c r="H60" s="18">
        <v>0</v>
      </c>
      <c r="I60" s="27"/>
      <c r="J60" s="18">
        <v>0</v>
      </c>
      <c r="K60" s="14"/>
      <c r="L60" s="18"/>
      <c r="M60" s="14"/>
      <c r="N60" s="14"/>
      <c r="O60" s="14"/>
    </row>
    <row r="61" spans="2:15" x14ac:dyDescent="0.2">
      <c r="B61" s="16"/>
      <c r="C61" s="16"/>
      <c r="D61" s="16" t="s">
        <v>41</v>
      </c>
      <c r="E61" s="16"/>
      <c r="F61" s="16"/>
      <c r="G61" s="16"/>
      <c r="H61" s="18">
        <v>0</v>
      </c>
      <c r="I61" s="19"/>
      <c r="J61" s="18">
        <v>0</v>
      </c>
      <c r="K61" s="16"/>
      <c r="L61" s="18"/>
      <c r="M61" s="16"/>
      <c r="N61" s="16"/>
      <c r="O61" s="16"/>
    </row>
    <row r="62" spans="2:15" x14ac:dyDescent="0.2">
      <c r="B62" s="16"/>
      <c r="C62" s="16"/>
      <c r="D62" s="16" t="s">
        <v>42</v>
      </c>
      <c r="E62" s="16"/>
      <c r="F62" s="16"/>
      <c r="G62" s="16"/>
      <c r="H62" s="18">
        <v>0</v>
      </c>
      <c r="I62" s="19"/>
      <c r="J62" s="18">
        <v>0</v>
      </c>
      <c r="K62" s="16"/>
      <c r="L62" s="18"/>
      <c r="M62" s="16"/>
      <c r="N62" s="16"/>
      <c r="O62" s="16"/>
    </row>
    <row r="63" spans="2:15" x14ac:dyDescent="0.2">
      <c r="B63" s="16"/>
      <c r="C63" s="16"/>
      <c r="D63" s="16"/>
      <c r="E63" s="16"/>
      <c r="F63" s="16"/>
      <c r="G63" s="16"/>
      <c r="H63" s="18"/>
      <c r="I63" s="19"/>
      <c r="J63" s="18"/>
      <c r="K63" s="16"/>
      <c r="L63" s="18"/>
      <c r="M63" s="16"/>
      <c r="N63" s="16"/>
      <c r="O63" s="16"/>
    </row>
    <row r="64" spans="2:15" x14ac:dyDescent="0.2">
      <c r="B64" s="16"/>
      <c r="C64" s="14" t="s">
        <v>43</v>
      </c>
      <c r="D64" s="14"/>
      <c r="E64" s="14"/>
      <c r="F64" s="14"/>
      <c r="G64" s="14"/>
      <c r="H64" s="18">
        <f>SUM(H65:H69)</f>
        <v>0</v>
      </c>
      <c r="I64" s="18"/>
      <c r="J64" s="18">
        <f>SUM(J65:J69)</f>
        <v>0</v>
      </c>
      <c r="K64" s="14"/>
      <c r="L64" s="18"/>
      <c r="M64" s="14"/>
      <c r="N64" s="14"/>
      <c r="O64" s="14"/>
    </row>
    <row r="65" spans="2:15" x14ac:dyDescent="0.2">
      <c r="B65" s="16"/>
      <c r="C65" s="16"/>
      <c r="D65" s="16" t="s">
        <v>44</v>
      </c>
      <c r="E65" s="14"/>
      <c r="F65" s="14"/>
      <c r="G65" s="14"/>
      <c r="H65" s="18">
        <v>0</v>
      </c>
      <c r="I65" s="27"/>
      <c r="J65" s="18">
        <v>0</v>
      </c>
      <c r="K65" s="14"/>
      <c r="L65" s="18"/>
      <c r="M65" s="14"/>
      <c r="N65" s="14"/>
      <c r="O65" s="14"/>
    </row>
    <row r="66" spans="2:15" x14ac:dyDescent="0.2">
      <c r="B66" s="16"/>
      <c r="C66" s="16"/>
      <c r="D66" s="16" t="s">
        <v>45</v>
      </c>
      <c r="E66" s="16"/>
      <c r="F66" s="16"/>
      <c r="G66" s="16"/>
      <c r="H66" s="18">
        <v>0</v>
      </c>
      <c r="I66" s="19"/>
      <c r="J66" s="18">
        <v>0</v>
      </c>
      <c r="K66" s="16"/>
      <c r="L66" s="18"/>
      <c r="M66" s="16"/>
      <c r="N66" s="16"/>
      <c r="O66" s="16"/>
    </row>
    <row r="67" spans="2:15" x14ac:dyDescent="0.2">
      <c r="B67" s="16"/>
      <c r="C67" s="16"/>
      <c r="D67" s="16" t="s">
        <v>46</v>
      </c>
      <c r="E67" s="16"/>
      <c r="F67" s="16"/>
      <c r="G67" s="16"/>
      <c r="H67" s="18">
        <v>0</v>
      </c>
      <c r="I67" s="19"/>
      <c r="J67" s="18">
        <v>0</v>
      </c>
      <c r="K67" s="16"/>
      <c r="L67" s="18"/>
      <c r="M67" s="16"/>
      <c r="N67" s="16"/>
      <c r="O67" s="16"/>
    </row>
    <row r="68" spans="2:15" x14ac:dyDescent="0.2">
      <c r="B68" s="16"/>
      <c r="C68" s="16"/>
      <c r="D68" s="16" t="s">
        <v>47</v>
      </c>
      <c r="E68" s="16"/>
      <c r="F68" s="16"/>
      <c r="G68" s="16"/>
      <c r="H68" s="18">
        <v>0</v>
      </c>
      <c r="I68" s="19"/>
      <c r="J68" s="18">
        <v>0</v>
      </c>
      <c r="K68" s="16"/>
      <c r="L68" s="18"/>
      <c r="M68" s="16"/>
      <c r="N68" s="16"/>
      <c r="O68" s="16"/>
    </row>
    <row r="69" spans="2:15" x14ac:dyDescent="0.2">
      <c r="B69" s="16"/>
      <c r="C69" s="16"/>
      <c r="D69" s="16" t="s">
        <v>48</v>
      </c>
      <c r="E69" s="16"/>
      <c r="F69" s="16"/>
      <c r="G69" s="16"/>
      <c r="H69" s="18">
        <v>0</v>
      </c>
      <c r="I69" s="19"/>
      <c r="J69" s="18">
        <v>0</v>
      </c>
      <c r="K69" s="16"/>
      <c r="L69" s="18"/>
      <c r="M69" s="16"/>
      <c r="N69" s="16"/>
      <c r="O69" s="16"/>
    </row>
    <row r="70" spans="2:15" x14ac:dyDescent="0.2">
      <c r="B70" s="16"/>
      <c r="C70" s="16"/>
      <c r="D70" s="16"/>
      <c r="E70" s="16"/>
      <c r="F70" s="16"/>
      <c r="G70" s="16"/>
      <c r="H70" s="18"/>
      <c r="I70" s="19"/>
      <c r="J70" s="18"/>
      <c r="K70" s="16"/>
      <c r="L70" s="18"/>
      <c r="M70" s="16"/>
      <c r="N70" s="16"/>
      <c r="O70" s="16"/>
    </row>
    <row r="71" spans="2:15" x14ac:dyDescent="0.2">
      <c r="B71" s="16"/>
      <c r="C71" s="14" t="s">
        <v>49</v>
      </c>
      <c r="D71" s="14"/>
      <c r="E71" s="14"/>
      <c r="F71" s="14"/>
      <c r="G71" s="14"/>
      <c r="H71" s="18">
        <f>SUM(H72:H77)</f>
        <v>15207942.880000001</v>
      </c>
      <c r="I71" s="18"/>
      <c r="J71" s="18">
        <f>SUM(J72:J77)</f>
        <v>22521510.329999998</v>
      </c>
      <c r="K71" s="14"/>
      <c r="L71" s="18"/>
      <c r="M71" s="14"/>
      <c r="N71" s="14"/>
      <c r="O71" s="14"/>
    </row>
    <row r="72" spans="2:15" x14ac:dyDescent="0.2">
      <c r="B72" s="16"/>
      <c r="C72" s="16"/>
      <c r="D72" s="16" t="s">
        <v>50</v>
      </c>
      <c r="E72" s="16"/>
      <c r="F72" s="16"/>
      <c r="G72" s="16"/>
      <c r="H72" s="18">
        <v>15171046.48</v>
      </c>
      <c r="I72" s="19"/>
      <c r="J72" s="18">
        <v>22521510.329999998</v>
      </c>
      <c r="K72" s="16"/>
      <c r="L72" s="18"/>
      <c r="M72" s="16"/>
      <c r="N72" s="16"/>
      <c r="O72" s="16"/>
    </row>
    <row r="73" spans="2:15" x14ac:dyDescent="0.2">
      <c r="B73" s="16"/>
      <c r="C73" s="16"/>
      <c r="D73" s="16" t="s">
        <v>51</v>
      </c>
      <c r="E73" s="16"/>
      <c r="F73" s="16"/>
      <c r="G73" s="16"/>
      <c r="H73" s="18">
        <v>0</v>
      </c>
      <c r="I73" s="19"/>
      <c r="J73" s="18">
        <v>0</v>
      </c>
      <c r="K73" s="16"/>
      <c r="L73" s="18"/>
      <c r="M73" s="16"/>
      <c r="N73" s="16"/>
      <c r="O73" s="16"/>
    </row>
    <row r="74" spans="2:15" x14ac:dyDescent="0.2">
      <c r="B74" s="16"/>
      <c r="C74" s="16"/>
      <c r="D74" s="16" t="s">
        <v>52</v>
      </c>
      <c r="E74" s="16"/>
      <c r="F74" s="16"/>
      <c r="G74" s="16"/>
      <c r="H74" s="18">
        <v>0</v>
      </c>
      <c r="I74" s="19"/>
      <c r="J74" s="18">
        <v>0</v>
      </c>
      <c r="K74" s="16"/>
      <c r="L74" s="18"/>
      <c r="M74" s="16"/>
      <c r="N74" s="16"/>
      <c r="O74" s="16"/>
    </row>
    <row r="75" spans="2:15" x14ac:dyDescent="0.2">
      <c r="B75" s="16"/>
      <c r="C75" s="16"/>
      <c r="D75" s="16" t="s">
        <v>53</v>
      </c>
      <c r="E75" s="16"/>
      <c r="F75" s="16"/>
      <c r="G75" s="16"/>
      <c r="H75" s="18">
        <v>0</v>
      </c>
      <c r="I75" s="19"/>
      <c r="J75" s="18">
        <v>0</v>
      </c>
      <c r="K75" s="16"/>
      <c r="L75" s="18"/>
      <c r="M75" s="16"/>
      <c r="N75" s="16"/>
      <c r="O75" s="16"/>
    </row>
    <row r="76" spans="2:15" x14ac:dyDescent="0.2">
      <c r="B76" s="16"/>
      <c r="C76" s="16"/>
      <c r="D76" s="16" t="s">
        <v>54</v>
      </c>
      <c r="E76" s="16"/>
      <c r="F76" s="16"/>
      <c r="G76" s="16"/>
      <c r="H76" s="18">
        <v>0</v>
      </c>
      <c r="I76" s="19"/>
      <c r="J76" s="18">
        <v>0</v>
      </c>
      <c r="K76" s="16"/>
      <c r="L76" s="18"/>
      <c r="M76" s="16"/>
      <c r="N76" s="16"/>
      <c r="O76" s="16"/>
    </row>
    <row r="77" spans="2:15" x14ac:dyDescent="0.2">
      <c r="B77" s="16"/>
      <c r="C77" s="16"/>
      <c r="D77" s="16" t="s">
        <v>55</v>
      </c>
      <c r="E77" s="16"/>
      <c r="F77" s="16"/>
      <c r="G77" s="16"/>
      <c r="H77" s="18">
        <v>36896.400000000001</v>
      </c>
      <c r="I77" s="19"/>
      <c r="J77" s="18">
        <v>0</v>
      </c>
      <c r="K77" s="16"/>
      <c r="L77" s="18"/>
      <c r="M77" s="16"/>
      <c r="N77" s="16"/>
      <c r="O77" s="16"/>
    </row>
    <row r="78" spans="2:15" x14ac:dyDescent="0.2">
      <c r="B78" s="16"/>
      <c r="C78" s="16"/>
      <c r="D78" s="16"/>
      <c r="E78" s="16"/>
      <c r="F78" s="16"/>
      <c r="G78" s="16"/>
      <c r="H78" s="18"/>
      <c r="I78" s="19"/>
      <c r="J78" s="18"/>
      <c r="K78" s="16"/>
      <c r="L78" s="18"/>
      <c r="M78" s="16"/>
      <c r="N78" s="16"/>
      <c r="O78" s="16"/>
    </row>
    <row r="79" spans="2:15" x14ac:dyDescent="0.2">
      <c r="B79" s="16"/>
      <c r="C79" s="14" t="s">
        <v>56</v>
      </c>
      <c r="D79" s="14"/>
      <c r="E79" s="14"/>
      <c r="F79" s="14"/>
      <c r="G79" s="14"/>
      <c r="H79" s="18">
        <f>+H80</f>
        <v>0</v>
      </c>
      <c r="I79" s="18"/>
      <c r="J79" s="18">
        <f>+J80</f>
        <v>0</v>
      </c>
      <c r="K79" s="14"/>
      <c r="L79" s="18"/>
      <c r="M79" s="14"/>
      <c r="N79" s="14"/>
      <c r="O79" s="14"/>
    </row>
    <row r="80" spans="2:15" x14ac:dyDescent="0.2">
      <c r="B80" s="16"/>
      <c r="C80" s="16"/>
      <c r="D80" s="16" t="s">
        <v>57</v>
      </c>
      <c r="E80" s="16"/>
      <c r="F80" s="16"/>
      <c r="G80" s="16"/>
      <c r="H80" s="18">
        <v>0</v>
      </c>
      <c r="I80" s="19"/>
      <c r="J80" s="18">
        <v>0</v>
      </c>
      <c r="K80" s="16"/>
      <c r="L80" s="18"/>
      <c r="M80" s="16"/>
      <c r="N80" s="16"/>
      <c r="O80" s="16"/>
    </row>
    <row r="81" spans="2:15" x14ac:dyDescent="0.2">
      <c r="B81" s="16"/>
      <c r="C81" s="16"/>
      <c r="D81" s="16"/>
      <c r="E81" s="16"/>
      <c r="F81" s="16"/>
      <c r="G81" s="16"/>
      <c r="H81" s="18"/>
      <c r="I81" s="19"/>
      <c r="J81" s="18"/>
      <c r="K81" s="16"/>
      <c r="L81" s="18"/>
      <c r="M81" s="16"/>
      <c r="N81" s="16"/>
      <c r="O81" s="16"/>
    </row>
    <row r="82" spans="2:15" x14ac:dyDescent="0.2">
      <c r="B82" s="16"/>
      <c r="C82" s="16"/>
      <c r="D82" s="16"/>
      <c r="E82" s="16"/>
      <c r="F82" s="16"/>
      <c r="G82" s="16"/>
      <c r="H82" s="18"/>
      <c r="I82" s="19"/>
      <c r="J82" s="18"/>
      <c r="K82" s="16"/>
      <c r="L82" s="18"/>
      <c r="M82" s="16"/>
      <c r="N82" s="16"/>
      <c r="O82" s="16"/>
    </row>
    <row r="83" spans="2:15" x14ac:dyDescent="0.2">
      <c r="C83" s="14" t="s">
        <v>58</v>
      </c>
      <c r="D83" s="14"/>
      <c r="E83" s="14"/>
      <c r="F83" s="14"/>
      <c r="G83" s="14"/>
      <c r="H83" s="25" t="e">
        <f>+H43+H48+H59+H64+H71+H79</f>
        <v>#VALUE!</v>
      </c>
      <c r="I83" s="25"/>
      <c r="J83" s="25" t="e">
        <f>+J43+J48+J59+J64+J71+J79</f>
        <v>#VALUE!</v>
      </c>
      <c r="K83" s="14"/>
      <c r="L83" s="29"/>
      <c r="M83" s="14"/>
      <c r="N83" s="14"/>
      <c r="O83" s="14"/>
    </row>
    <row r="84" spans="2:15" x14ac:dyDescent="0.2">
      <c r="B84" s="14"/>
      <c r="C84" s="14"/>
      <c r="D84" s="14"/>
      <c r="E84" s="14"/>
      <c r="F84" s="14"/>
      <c r="G84" s="14"/>
      <c r="H84" s="27"/>
      <c r="I84" s="27"/>
      <c r="J84" s="27"/>
      <c r="K84" s="14"/>
      <c r="L84" s="27"/>
      <c r="M84" s="14"/>
      <c r="N84" s="14"/>
      <c r="O84" s="14"/>
    </row>
    <row r="85" spans="2:15" x14ac:dyDescent="0.2">
      <c r="B85" s="14"/>
      <c r="C85" s="14"/>
      <c r="D85" s="14"/>
      <c r="E85" s="14"/>
      <c r="F85" s="14"/>
      <c r="G85" s="14"/>
      <c r="H85" s="27"/>
      <c r="I85" s="27"/>
      <c r="J85" s="27"/>
      <c r="K85" s="14"/>
      <c r="L85" s="27"/>
      <c r="M85" s="14"/>
      <c r="N85" s="14"/>
      <c r="O85" s="14"/>
    </row>
    <row r="86" spans="2:15" ht="13.15" customHeight="1" thickBot="1" x14ac:dyDescent="0.25">
      <c r="B86" s="16"/>
      <c r="C86" s="16"/>
      <c r="D86" s="16"/>
      <c r="E86" s="16"/>
      <c r="F86" s="16"/>
      <c r="G86" s="16"/>
      <c r="H86" s="19"/>
      <c r="I86" s="19"/>
      <c r="J86" s="19"/>
      <c r="K86" s="16"/>
      <c r="L86" s="19"/>
      <c r="M86" s="16"/>
      <c r="N86" s="16"/>
      <c r="O86" s="16"/>
    </row>
    <row r="87" spans="2:15" ht="13.5" thickBot="1" x14ac:dyDescent="0.25">
      <c r="C87" s="15" t="s">
        <v>59</v>
      </c>
      <c r="D87" s="15"/>
      <c r="E87" s="15"/>
      <c r="F87" s="15"/>
      <c r="G87" s="15"/>
      <c r="H87" s="30" t="e">
        <f>+H37-H83</f>
        <v>#VALUE!</v>
      </c>
      <c r="I87" s="30"/>
      <c r="J87" s="30" t="e">
        <f>+J37-J83</f>
        <v>#VALUE!</v>
      </c>
      <c r="K87" s="15"/>
      <c r="L87" s="31"/>
      <c r="M87" s="15"/>
      <c r="N87" s="15"/>
      <c r="O87" s="15"/>
    </row>
    <row r="88" spans="2:15" x14ac:dyDescent="0.2">
      <c r="D88" s="32"/>
      <c r="E88" s="32"/>
      <c r="F88" s="32"/>
      <c r="G88" s="33"/>
      <c r="H88" s="34"/>
      <c r="I88" s="34"/>
      <c r="J88" s="33"/>
      <c r="K88" s="33"/>
    </row>
    <row r="89" spans="2:15" x14ac:dyDescent="0.2">
      <c r="D89" s="32"/>
      <c r="E89" s="32"/>
      <c r="F89" s="32"/>
      <c r="G89" s="33"/>
      <c r="H89" s="34"/>
      <c r="I89" s="34"/>
      <c r="J89" s="32"/>
      <c r="K89" s="33"/>
    </row>
    <row r="90" spans="2:15" ht="15" x14ac:dyDescent="0.3">
      <c r="D90" s="35"/>
      <c r="E90" s="35"/>
      <c r="F90" s="35"/>
      <c r="G90" s="36"/>
      <c r="H90" s="37"/>
      <c r="I90" s="37"/>
      <c r="J90" s="35"/>
      <c r="K90" s="36"/>
    </row>
    <row r="91" spans="2:15" ht="15" x14ac:dyDescent="0.3">
      <c r="D91" s="35"/>
      <c r="E91" s="35"/>
      <c r="F91" s="35"/>
      <c r="G91" s="36"/>
      <c r="H91" s="37"/>
      <c r="I91" s="37"/>
      <c r="J91" s="35"/>
      <c r="K91" s="36"/>
    </row>
    <row r="92" spans="2:15" ht="15" x14ac:dyDescent="0.3">
      <c r="D92" s="35"/>
      <c r="E92" s="35"/>
      <c r="F92" s="35"/>
      <c r="G92" s="36"/>
      <c r="H92" s="37"/>
      <c r="I92" s="37"/>
      <c r="J92" s="35"/>
      <c r="K92" s="36"/>
    </row>
    <row r="93" spans="2:15" ht="15" x14ac:dyDescent="0.3">
      <c r="D93" s="35"/>
      <c r="E93" s="35"/>
      <c r="F93" s="35"/>
      <c r="G93" s="36"/>
      <c r="H93" s="37"/>
      <c r="I93" s="37"/>
      <c r="J93" s="35"/>
      <c r="K93" s="36"/>
    </row>
  </sheetData>
  <sheetProtection selectLockedCells="1" selectUnlockedCells="1"/>
  <mergeCells count="2">
    <mergeCell ref="C9:J9"/>
    <mergeCell ref="C10:J10"/>
  </mergeCells>
  <pageMargins left="0.71250000000000002" right="0.44374999999999998" top="0.39374999999999999" bottom="0.39374999999999999" header="0.51180555555555551" footer="0.51180555555555551"/>
  <pageSetup scale="55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EDO. RESULT.</vt:lpstr>
      <vt:lpstr>'EDO. RESULT.'!Área_de_impresión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2017-01-10T20:10:29Z</dcterms:created>
  <dcterms:modified xsi:type="dcterms:W3CDTF">2017-01-10T20:11:01Z</dcterms:modified>
</cp:coreProperties>
</file>