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NALITICO" sheetId="1" r:id="rId1"/>
  </sheets>
  <definedNames>
    <definedName name="_xlnm._FilterDatabase" localSheetId="0" hidden="1">'ANALITICO'!$A$1:$N$91</definedName>
  </definedNames>
  <calcPr fullCalcOnLoad="1"/>
</workbook>
</file>

<file path=xl/sharedStrings.xml><?xml version="1.0" encoding="utf-8"?>
<sst xmlns="http://schemas.openxmlformats.org/spreadsheetml/2006/main" count="282" uniqueCount="17">
  <si>
    <t>CENTRO GESTOR</t>
  </si>
  <si>
    <t>ÁREA FUNCIONAL</t>
  </si>
  <si>
    <t>FONDO</t>
  </si>
  <si>
    <t>POS. PRE.</t>
  </si>
  <si>
    <t>PROYECTO</t>
  </si>
  <si>
    <t>ORIGINAL</t>
  </si>
  <si>
    <t>MODIFICADO</t>
  </si>
  <si>
    <t>PROGRAMADO</t>
  </si>
  <si>
    <t>EJERCIDO</t>
  </si>
  <si>
    <t xml:space="preserve">COMPROMISO                      </t>
  </si>
  <si>
    <t> 01CD04</t>
  </si>
  <si>
    <t> 172301</t>
  </si>
  <si>
    <t> 11170</t>
  </si>
  <si>
    <t> 216331</t>
  </si>
  <si>
    <t> 242418</t>
  </si>
  <si>
    <t>MENSUAL</t>
  </si>
  <si>
    <t>ANUAL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</si>
</sst>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8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zoomScalePageLayoutView="0" workbookViewId="0" topLeftCell="A1">
      <pane xSplit="6" ySplit="1" topLeftCell="G77" activePane="bottomRight" state="frozen"/>
      <selection pane="topLeft" activeCell="A1" sqref="A1"/>
      <selection pane="topRight" activeCell="G1" sqref="G1"/>
      <selection pane="bottomLeft" activeCell="A2" sqref="A2"/>
      <selection pane="bottomRight" activeCell="E98" sqref="E98"/>
    </sheetView>
  </sheetViews>
  <sheetFormatPr defaultColWidth="11.421875" defaultRowHeight="15"/>
  <cols>
    <col min="1" max="1" width="17.7109375" style="0" bestFit="1" customWidth="1"/>
    <col min="2" max="2" width="19.00390625" style="0" bestFit="1" customWidth="1"/>
    <col min="3" max="3" width="9.8515625" style="0" bestFit="1" customWidth="1"/>
    <col min="4" max="4" width="11.7109375" style="0" bestFit="1" customWidth="1"/>
    <col min="5" max="5" width="12.57421875" style="0" bestFit="1" customWidth="1"/>
    <col min="6" max="6" width="12.7109375" style="1" bestFit="1" customWidth="1"/>
    <col min="7" max="7" width="15.00390625" style="1" bestFit="1" customWidth="1"/>
    <col min="8" max="8" width="16.421875" style="1" bestFit="1" customWidth="1"/>
    <col min="9" max="9" width="12.7109375" style="1" bestFit="1" customWidth="1"/>
    <col min="10" max="10" width="25.7109375" style="1" bestFit="1" customWidth="1"/>
    <col min="11" max="11" width="11.8515625" style="0" bestFit="1" customWidth="1"/>
    <col min="12" max="12" width="11.7109375" style="0" bestFit="1" customWidth="1"/>
  </cols>
  <sheetData>
    <row r="1" spans="1:12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15</v>
      </c>
      <c r="L1" s="1" t="s">
        <v>16</v>
      </c>
    </row>
    <row r="2" spans="1:13" ht="15">
      <c r="A2" t="s">
        <v>10</v>
      </c>
      <c r="B2" t="s">
        <v>11</v>
      </c>
      <c r="C2" t="s">
        <v>12</v>
      </c>
      <c r="D2">
        <v>33411100</v>
      </c>
      <c r="F2" s="1">
        <v>100000</v>
      </c>
      <c r="G2" s="1">
        <v>0</v>
      </c>
      <c r="H2" s="1">
        <v>0</v>
      </c>
      <c r="I2" s="1">
        <v>0</v>
      </c>
      <c r="J2" s="1">
        <v>0</v>
      </c>
      <c r="K2" s="1">
        <f>+H2-I2</f>
        <v>0</v>
      </c>
      <c r="L2" s="1">
        <f>+G2-I2-J2</f>
        <v>0</v>
      </c>
      <c r="M2">
        <v>3</v>
      </c>
    </row>
    <row r="3" spans="1:13" ht="15">
      <c r="A3" t="s">
        <v>10</v>
      </c>
      <c r="B3" t="s">
        <v>11</v>
      </c>
      <c r="C3" t="s">
        <v>12</v>
      </c>
      <c r="D3">
        <v>33511100</v>
      </c>
      <c r="F3" s="1">
        <v>100000</v>
      </c>
      <c r="G3" s="1">
        <v>87000</v>
      </c>
      <c r="H3" s="1">
        <v>0</v>
      </c>
      <c r="I3" s="1">
        <v>0</v>
      </c>
      <c r="J3" s="1">
        <v>0</v>
      </c>
      <c r="K3" s="1">
        <f aca="true" t="shared" si="0" ref="K3:K66">+H3-I3</f>
        <v>0</v>
      </c>
      <c r="L3" s="1">
        <f aca="true" t="shared" si="1" ref="L3:L66">+G3-I3-J3</f>
        <v>87000</v>
      </c>
      <c r="M3">
        <v>3</v>
      </c>
    </row>
    <row r="4" spans="1:13" ht="15">
      <c r="A4" t="s">
        <v>10</v>
      </c>
      <c r="B4" t="s">
        <v>13</v>
      </c>
      <c r="C4" t="s">
        <v>12</v>
      </c>
      <c r="D4">
        <v>11311100</v>
      </c>
      <c r="F4" s="1">
        <v>2500000</v>
      </c>
      <c r="G4" s="1">
        <v>2439167.58</v>
      </c>
      <c r="H4" s="1">
        <v>1552348</v>
      </c>
      <c r="I4" s="1">
        <v>1552348</v>
      </c>
      <c r="J4" s="1">
        <v>886819.58</v>
      </c>
      <c r="K4" s="1">
        <f t="shared" si="0"/>
        <v>0</v>
      </c>
      <c r="L4" s="1">
        <f t="shared" si="1"/>
        <v>0</v>
      </c>
      <c r="M4">
        <v>1</v>
      </c>
    </row>
    <row r="5" spans="1:13" ht="15">
      <c r="A5" t="s">
        <v>10</v>
      </c>
      <c r="B5" t="s">
        <v>13</v>
      </c>
      <c r="C5" t="s">
        <v>12</v>
      </c>
      <c r="D5">
        <v>12111100</v>
      </c>
      <c r="F5" s="1">
        <v>2355690</v>
      </c>
      <c r="G5" s="1">
        <v>2355690</v>
      </c>
      <c r="H5" s="1">
        <v>1407432</v>
      </c>
      <c r="I5" s="1">
        <v>1407432</v>
      </c>
      <c r="J5" s="1">
        <v>948258</v>
      </c>
      <c r="K5" s="1">
        <f t="shared" si="0"/>
        <v>0</v>
      </c>
      <c r="L5" s="1">
        <f t="shared" si="1"/>
        <v>0</v>
      </c>
      <c r="M5">
        <v>1</v>
      </c>
    </row>
    <row r="6" spans="1:13" ht="15">
      <c r="A6" t="s">
        <v>10</v>
      </c>
      <c r="B6" t="s">
        <v>13</v>
      </c>
      <c r="C6" t="s">
        <v>12</v>
      </c>
      <c r="D6">
        <v>12311106</v>
      </c>
      <c r="F6" s="1">
        <v>120000</v>
      </c>
      <c r="G6" s="1">
        <v>120000</v>
      </c>
      <c r="H6" s="1">
        <v>48000</v>
      </c>
      <c r="I6" s="1">
        <v>48000</v>
      </c>
      <c r="J6" s="1">
        <v>72000</v>
      </c>
      <c r="K6" s="1">
        <f t="shared" si="0"/>
        <v>0</v>
      </c>
      <c r="L6" s="1">
        <f t="shared" si="1"/>
        <v>0</v>
      </c>
      <c r="M6">
        <v>1</v>
      </c>
    </row>
    <row r="7" spans="1:13" ht="15">
      <c r="A7" t="s">
        <v>10</v>
      </c>
      <c r="B7" t="s">
        <v>13</v>
      </c>
      <c r="C7" t="s">
        <v>12</v>
      </c>
      <c r="D7">
        <v>13111100</v>
      </c>
      <c r="F7" s="1">
        <v>35000</v>
      </c>
      <c r="G7" s="1">
        <v>35000</v>
      </c>
      <c r="H7" s="1">
        <v>5314.5</v>
      </c>
      <c r="I7" s="1">
        <v>5314.5</v>
      </c>
      <c r="J7" s="1">
        <v>29685.5</v>
      </c>
      <c r="K7" s="1">
        <f t="shared" si="0"/>
        <v>0</v>
      </c>
      <c r="L7" s="1">
        <f t="shared" si="1"/>
        <v>0</v>
      </c>
      <c r="M7">
        <v>1</v>
      </c>
    </row>
    <row r="8" spans="1:13" ht="15">
      <c r="A8" t="s">
        <v>10</v>
      </c>
      <c r="B8" t="s">
        <v>13</v>
      </c>
      <c r="C8" t="s">
        <v>12</v>
      </c>
      <c r="D8">
        <v>13211100</v>
      </c>
      <c r="F8" s="1">
        <v>60000</v>
      </c>
      <c r="G8" s="1">
        <v>60000</v>
      </c>
      <c r="H8" s="1">
        <v>27676.19</v>
      </c>
      <c r="I8" s="1">
        <v>27676.19</v>
      </c>
      <c r="J8" s="1">
        <v>32323.81</v>
      </c>
      <c r="K8" s="1">
        <f t="shared" si="0"/>
        <v>0</v>
      </c>
      <c r="L8" s="1">
        <f t="shared" si="1"/>
        <v>0</v>
      </c>
      <c r="M8">
        <v>1</v>
      </c>
    </row>
    <row r="9" spans="1:13" ht="15">
      <c r="A9" t="s">
        <v>10</v>
      </c>
      <c r="B9" t="s">
        <v>13</v>
      </c>
      <c r="C9" t="s">
        <v>12</v>
      </c>
      <c r="D9">
        <v>13231100</v>
      </c>
      <c r="F9" s="1">
        <v>1035928</v>
      </c>
      <c r="G9" s="1">
        <v>1035928</v>
      </c>
      <c r="H9" s="1">
        <v>0</v>
      </c>
      <c r="I9" s="1">
        <v>0</v>
      </c>
      <c r="J9" s="1">
        <v>1035928</v>
      </c>
      <c r="K9" s="1">
        <f t="shared" si="0"/>
        <v>0</v>
      </c>
      <c r="L9" s="1">
        <f t="shared" si="1"/>
        <v>0</v>
      </c>
      <c r="M9">
        <v>1</v>
      </c>
    </row>
    <row r="10" spans="1:13" ht="15">
      <c r="A10" t="s">
        <v>10</v>
      </c>
      <c r="B10" t="s">
        <v>13</v>
      </c>
      <c r="C10" t="s">
        <v>12</v>
      </c>
      <c r="D10">
        <v>13411100</v>
      </c>
      <c r="F10" s="1">
        <v>6000</v>
      </c>
      <c r="G10" s="1">
        <v>6000</v>
      </c>
      <c r="H10" s="1">
        <v>5916.64</v>
      </c>
      <c r="I10" s="1">
        <v>5916.64</v>
      </c>
      <c r="J10" s="1">
        <v>83.36</v>
      </c>
      <c r="K10" s="1">
        <f t="shared" si="0"/>
        <v>0</v>
      </c>
      <c r="L10" s="1">
        <f t="shared" si="1"/>
        <v>-3.268496584496461E-13</v>
      </c>
      <c r="M10">
        <v>1</v>
      </c>
    </row>
    <row r="11" spans="1:13" ht="15">
      <c r="A11" t="s">
        <v>10</v>
      </c>
      <c r="B11" t="s">
        <v>13</v>
      </c>
      <c r="C11" t="s">
        <v>12</v>
      </c>
      <c r="D11">
        <v>14111201</v>
      </c>
      <c r="F11" s="1">
        <v>213000</v>
      </c>
      <c r="G11" s="1">
        <v>213000</v>
      </c>
      <c r="H11" s="1">
        <v>159750</v>
      </c>
      <c r="I11" s="1">
        <v>147259.86</v>
      </c>
      <c r="J11" s="1">
        <v>12490.14</v>
      </c>
      <c r="K11" s="1">
        <f t="shared" si="0"/>
        <v>12490.140000000014</v>
      </c>
      <c r="L11" s="1">
        <f t="shared" si="1"/>
        <v>53250.000000000015</v>
      </c>
      <c r="M11">
        <v>1</v>
      </c>
    </row>
    <row r="12" spans="1:13" ht="15">
      <c r="A12" t="s">
        <v>10</v>
      </c>
      <c r="B12" t="s">
        <v>13</v>
      </c>
      <c r="C12" t="s">
        <v>12</v>
      </c>
      <c r="D12">
        <v>14211201</v>
      </c>
      <c r="F12" s="1">
        <v>80000</v>
      </c>
      <c r="G12" s="1">
        <v>104529.02</v>
      </c>
      <c r="H12" s="1">
        <v>84532.02</v>
      </c>
      <c r="I12" s="1">
        <v>69597.16</v>
      </c>
      <c r="J12" s="1">
        <v>22928.16</v>
      </c>
      <c r="K12" s="1">
        <f t="shared" si="0"/>
        <v>14934.86</v>
      </c>
      <c r="L12" s="1">
        <f t="shared" si="1"/>
        <v>12003.7</v>
      </c>
      <c r="M12">
        <v>1</v>
      </c>
    </row>
    <row r="13" spans="1:13" ht="15">
      <c r="A13" t="s">
        <v>10</v>
      </c>
      <c r="B13" t="s">
        <v>13</v>
      </c>
      <c r="C13" t="s">
        <v>12</v>
      </c>
      <c r="D13">
        <v>14311200</v>
      </c>
      <c r="F13" s="1">
        <v>81000</v>
      </c>
      <c r="G13" s="1">
        <v>116902.4</v>
      </c>
      <c r="H13" s="1">
        <v>96652.4</v>
      </c>
      <c r="I13" s="1">
        <v>69581.94</v>
      </c>
      <c r="J13" s="1">
        <v>0</v>
      </c>
      <c r="K13" s="1">
        <f t="shared" si="0"/>
        <v>27070.459999999992</v>
      </c>
      <c r="L13" s="1">
        <f t="shared" si="1"/>
        <v>47320.45999999999</v>
      </c>
      <c r="M13">
        <v>1</v>
      </c>
    </row>
    <row r="14" spans="1:13" ht="15">
      <c r="A14" t="s">
        <v>10</v>
      </c>
      <c r="B14" t="s">
        <v>13</v>
      </c>
      <c r="C14" t="s">
        <v>12</v>
      </c>
      <c r="D14">
        <v>14411200</v>
      </c>
      <c r="F14" s="1">
        <v>272000</v>
      </c>
      <c r="G14" s="1">
        <v>272401</v>
      </c>
      <c r="H14" s="1">
        <v>204404</v>
      </c>
      <c r="I14" s="1">
        <v>178615.14</v>
      </c>
      <c r="J14" s="1">
        <v>0</v>
      </c>
      <c r="K14" s="1">
        <f t="shared" si="0"/>
        <v>25788.859999999986</v>
      </c>
      <c r="L14" s="1">
        <f t="shared" si="1"/>
        <v>93785.85999999999</v>
      </c>
      <c r="M14">
        <v>1</v>
      </c>
    </row>
    <row r="15" spans="1:13" ht="15">
      <c r="A15" t="s">
        <v>10</v>
      </c>
      <c r="B15" t="s">
        <v>13</v>
      </c>
      <c r="C15" t="s">
        <v>12</v>
      </c>
      <c r="D15">
        <v>14431200</v>
      </c>
      <c r="F15" s="1">
        <v>14000</v>
      </c>
      <c r="G15" s="1">
        <v>14000</v>
      </c>
      <c r="H15" s="1">
        <v>10503</v>
      </c>
      <c r="I15" s="1">
        <v>8459.35</v>
      </c>
      <c r="J15" s="1">
        <v>0</v>
      </c>
      <c r="K15" s="1">
        <f t="shared" si="0"/>
        <v>2043.6499999999996</v>
      </c>
      <c r="L15" s="1">
        <f t="shared" si="1"/>
        <v>5540.65</v>
      </c>
      <c r="M15">
        <v>1</v>
      </c>
    </row>
    <row r="16" spans="1:13" ht="15">
      <c r="A16" t="s">
        <v>10</v>
      </c>
      <c r="B16" t="s">
        <v>13</v>
      </c>
      <c r="C16" t="s">
        <v>12</v>
      </c>
      <c r="D16">
        <v>15451100</v>
      </c>
      <c r="F16" s="1">
        <v>40000</v>
      </c>
      <c r="G16" s="1">
        <v>40000</v>
      </c>
      <c r="H16" s="1">
        <v>33334</v>
      </c>
      <c r="I16" s="1">
        <v>31167.74</v>
      </c>
      <c r="J16" s="1">
        <v>1014.5</v>
      </c>
      <c r="K16" s="1">
        <f t="shared" si="0"/>
        <v>2166.2599999999984</v>
      </c>
      <c r="L16" s="1">
        <f t="shared" si="1"/>
        <v>7817.759999999998</v>
      </c>
      <c r="M16">
        <v>1</v>
      </c>
    </row>
    <row r="17" spans="1:13" ht="15">
      <c r="A17" t="s">
        <v>10</v>
      </c>
      <c r="B17" t="s">
        <v>13</v>
      </c>
      <c r="C17" t="s">
        <v>12</v>
      </c>
      <c r="D17">
        <v>15911100</v>
      </c>
      <c r="F17" s="1">
        <v>6725310</v>
      </c>
      <c r="G17" s="1">
        <v>6725310</v>
      </c>
      <c r="H17" s="1">
        <v>4826869.6</v>
      </c>
      <c r="I17" s="1">
        <v>4826869.6</v>
      </c>
      <c r="J17" s="1">
        <v>1898440.4</v>
      </c>
      <c r="K17" s="1">
        <f t="shared" si="0"/>
        <v>0</v>
      </c>
      <c r="L17" s="1">
        <f t="shared" si="1"/>
        <v>0</v>
      </c>
      <c r="M17">
        <v>1</v>
      </c>
    </row>
    <row r="18" spans="1:13" ht="15">
      <c r="A18" t="s">
        <v>10</v>
      </c>
      <c r="B18" t="s">
        <v>13</v>
      </c>
      <c r="C18" t="s">
        <v>12</v>
      </c>
      <c r="D18">
        <v>15991100</v>
      </c>
      <c r="F18" s="1">
        <v>500000</v>
      </c>
      <c r="G18" s="1">
        <v>500000</v>
      </c>
      <c r="H18" s="1">
        <v>271170</v>
      </c>
      <c r="I18" s="1">
        <v>271170</v>
      </c>
      <c r="J18" s="1">
        <v>228830</v>
      </c>
      <c r="K18" s="1">
        <f t="shared" si="0"/>
        <v>0</v>
      </c>
      <c r="L18" s="1">
        <f t="shared" si="1"/>
        <v>0</v>
      </c>
      <c r="M18">
        <v>1</v>
      </c>
    </row>
    <row r="19" spans="1:13" ht="15">
      <c r="A19" t="s">
        <v>10</v>
      </c>
      <c r="B19" t="s">
        <v>13</v>
      </c>
      <c r="C19" t="s">
        <v>12</v>
      </c>
      <c r="D19">
        <v>21111100</v>
      </c>
      <c r="F19" s="1">
        <v>0</v>
      </c>
      <c r="G19" s="1">
        <v>30000</v>
      </c>
      <c r="H19" s="1">
        <v>6801.35</v>
      </c>
      <c r="I19" s="1">
        <v>6801.35</v>
      </c>
      <c r="J19" s="1">
        <v>23198.65</v>
      </c>
      <c r="K19" s="1">
        <f t="shared" si="0"/>
        <v>0</v>
      </c>
      <c r="L19" s="1">
        <f t="shared" si="1"/>
        <v>0</v>
      </c>
      <c r="M19">
        <v>2</v>
      </c>
    </row>
    <row r="20" spans="1:13" ht="15">
      <c r="A20" t="s">
        <v>10</v>
      </c>
      <c r="B20" t="s">
        <v>13</v>
      </c>
      <c r="C20" t="s">
        <v>12</v>
      </c>
      <c r="D20">
        <v>21711100</v>
      </c>
      <c r="F20" s="1">
        <v>0</v>
      </c>
      <c r="G20" s="1">
        <v>150000</v>
      </c>
      <c r="H20" s="1">
        <v>0</v>
      </c>
      <c r="I20" s="1">
        <v>0</v>
      </c>
      <c r="J20" s="1">
        <v>0</v>
      </c>
      <c r="K20" s="1">
        <f t="shared" si="0"/>
        <v>0</v>
      </c>
      <c r="L20" s="1">
        <f t="shared" si="1"/>
        <v>150000</v>
      </c>
      <c r="M20">
        <v>2</v>
      </c>
    </row>
    <row r="21" spans="1:13" ht="15">
      <c r="A21" t="s">
        <v>10</v>
      </c>
      <c r="B21" t="s">
        <v>13</v>
      </c>
      <c r="C21" t="s">
        <v>12</v>
      </c>
      <c r="D21">
        <v>22111100</v>
      </c>
      <c r="F21" s="1">
        <v>0</v>
      </c>
      <c r="G21" s="1">
        <v>7000</v>
      </c>
      <c r="H21" s="1">
        <v>3647.6</v>
      </c>
      <c r="I21" s="1">
        <v>3647.6</v>
      </c>
      <c r="J21" s="1">
        <v>3352.4</v>
      </c>
      <c r="K21" s="1">
        <f t="shared" si="0"/>
        <v>0</v>
      </c>
      <c r="L21" s="1">
        <f t="shared" si="1"/>
        <v>0</v>
      </c>
      <c r="M21">
        <v>2</v>
      </c>
    </row>
    <row r="22" spans="1:13" ht="15">
      <c r="A22" t="s">
        <v>10</v>
      </c>
      <c r="B22" t="s">
        <v>13</v>
      </c>
      <c r="C22" t="s">
        <v>12</v>
      </c>
      <c r="D22">
        <v>24411100</v>
      </c>
      <c r="F22" s="1">
        <v>0</v>
      </c>
      <c r="G22" s="1">
        <v>40000</v>
      </c>
      <c r="H22" s="1">
        <v>36900</v>
      </c>
      <c r="I22" s="1">
        <v>36900</v>
      </c>
      <c r="J22" s="1">
        <v>3100</v>
      </c>
      <c r="K22" s="1">
        <f t="shared" si="0"/>
        <v>0</v>
      </c>
      <c r="L22" s="1">
        <f t="shared" si="1"/>
        <v>0</v>
      </c>
      <c r="M22">
        <v>2</v>
      </c>
    </row>
    <row r="23" spans="1:13" ht="15">
      <c r="A23" t="s">
        <v>10</v>
      </c>
      <c r="B23" t="s">
        <v>13</v>
      </c>
      <c r="C23" t="s">
        <v>12</v>
      </c>
      <c r="D23">
        <v>24611100</v>
      </c>
      <c r="F23" s="1">
        <v>0</v>
      </c>
      <c r="G23" s="1">
        <v>35000</v>
      </c>
      <c r="H23" s="1">
        <v>22865.28</v>
      </c>
      <c r="I23" s="1">
        <v>22865.28</v>
      </c>
      <c r="J23" s="1">
        <v>12134.72</v>
      </c>
      <c r="K23" s="1">
        <f t="shared" si="0"/>
        <v>0</v>
      </c>
      <c r="L23" s="1">
        <f t="shared" si="1"/>
        <v>0</v>
      </c>
      <c r="M23">
        <v>2</v>
      </c>
    </row>
    <row r="24" spans="1:13" ht="15">
      <c r="A24" t="s">
        <v>10</v>
      </c>
      <c r="B24" t="s">
        <v>13</v>
      </c>
      <c r="C24" t="s">
        <v>12</v>
      </c>
      <c r="D24">
        <v>24711100</v>
      </c>
      <c r="F24" s="1">
        <v>0</v>
      </c>
      <c r="G24" s="1">
        <v>307000</v>
      </c>
      <c r="H24" s="1">
        <v>305822.05</v>
      </c>
      <c r="I24" s="1">
        <v>305822.05</v>
      </c>
      <c r="J24" s="1">
        <v>1177.02</v>
      </c>
      <c r="K24" s="1">
        <f t="shared" si="0"/>
        <v>0</v>
      </c>
      <c r="L24" s="1">
        <f t="shared" si="1"/>
        <v>0.9300000000116597</v>
      </c>
      <c r="M24">
        <v>2</v>
      </c>
    </row>
    <row r="25" spans="1:13" ht="15">
      <c r="A25" t="s">
        <v>10</v>
      </c>
      <c r="B25" t="s">
        <v>13</v>
      </c>
      <c r="C25" t="s">
        <v>12</v>
      </c>
      <c r="D25">
        <v>24911100</v>
      </c>
      <c r="F25" s="1">
        <v>0</v>
      </c>
      <c r="G25" s="1">
        <v>15000</v>
      </c>
      <c r="H25" s="1">
        <v>5048.32</v>
      </c>
      <c r="I25" s="1">
        <v>5048.32</v>
      </c>
      <c r="J25" s="1">
        <v>9951.68</v>
      </c>
      <c r="K25" s="1">
        <f t="shared" si="0"/>
        <v>0</v>
      </c>
      <c r="L25" s="1">
        <f t="shared" si="1"/>
        <v>0</v>
      </c>
      <c r="M25">
        <v>2</v>
      </c>
    </row>
    <row r="26" spans="1:13" ht="15">
      <c r="A26" t="s">
        <v>10</v>
      </c>
      <c r="B26" t="s">
        <v>13</v>
      </c>
      <c r="C26" t="s">
        <v>12</v>
      </c>
      <c r="D26">
        <v>25211100</v>
      </c>
      <c r="F26" s="1">
        <v>0</v>
      </c>
      <c r="G26" s="1">
        <v>10000</v>
      </c>
      <c r="H26" s="1">
        <v>0</v>
      </c>
      <c r="I26" s="1">
        <v>0</v>
      </c>
      <c r="J26" s="1">
        <v>10000</v>
      </c>
      <c r="K26" s="1">
        <f t="shared" si="0"/>
        <v>0</v>
      </c>
      <c r="L26" s="1">
        <f t="shared" si="1"/>
        <v>0</v>
      </c>
      <c r="M26">
        <v>2</v>
      </c>
    </row>
    <row r="27" spans="1:13" ht="15">
      <c r="A27" t="s">
        <v>10</v>
      </c>
      <c r="B27" t="s">
        <v>13</v>
      </c>
      <c r="C27" t="s">
        <v>12</v>
      </c>
      <c r="D27">
        <v>25311100</v>
      </c>
      <c r="F27" s="1">
        <v>0</v>
      </c>
      <c r="G27" s="1">
        <v>5000</v>
      </c>
      <c r="H27" s="1">
        <v>3514.8</v>
      </c>
      <c r="I27" s="1">
        <v>3514.8</v>
      </c>
      <c r="J27" s="1">
        <v>1485.2</v>
      </c>
      <c r="K27" s="1">
        <f t="shared" si="0"/>
        <v>0</v>
      </c>
      <c r="L27" s="1">
        <f t="shared" si="1"/>
        <v>0</v>
      </c>
      <c r="M27">
        <v>2</v>
      </c>
    </row>
    <row r="28" spans="1:13" ht="15">
      <c r="A28" t="s">
        <v>10</v>
      </c>
      <c r="B28" t="s">
        <v>13</v>
      </c>
      <c r="C28" t="s">
        <v>12</v>
      </c>
      <c r="D28">
        <v>25611100</v>
      </c>
      <c r="F28" s="1">
        <v>0</v>
      </c>
      <c r="G28" s="1">
        <v>25000</v>
      </c>
      <c r="H28" s="1">
        <v>13188</v>
      </c>
      <c r="I28" s="1">
        <v>13188</v>
      </c>
      <c r="J28" s="1">
        <v>11811.01</v>
      </c>
      <c r="K28" s="1">
        <f t="shared" si="0"/>
        <v>0</v>
      </c>
      <c r="L28" s="1">
        <f t="shared" si="1"/>
        <v>0.9899999999997817</v>
      </c>
      <c r="M28">
        <v>2</v>
      </c>
    </row>
    <row r="29" spans="1:13" ht="15">
      <c r="A29" t="s">
        <v>10</v>
      </c>
      <c r="B29" t="s">
        <v>13</v>
      </c>
      <c r="C29" t="s">
        <v>12</v>
      </c>
      <c r="D29">
        <v>27411100</v>
      </c>
      <c r="F29" s="1">
        <v>0</v>
      </c>
      <c r="G29" s="1">
        <v>150000</v>
      </c>
      <c r="H29" s="1">
        <v>149994.96</v>
      </c>
      <c r="I29" s="1">
        <v>149994.96</v>
      </c>
      <c r="J29" s="1">
        <v>0</v>
      </c>
      <c r="K29" s="1">
        <f t="shared" si="0"/>
        <v>0</v>
      </c>
      <c r="L29" s="1">
        <f t="shared" si="1"/>
        <v>5.040000000008149</v>
      </c>
      <c r="M29">
        <v>2</v>
      </c>
    </row>
    <row r="30" spans="1:13" ht="15">
      <c r="A30" t="s">
        <v>10</v>
      </c>
      <c r="B30" t="s">
        <v>13</v>
      </c>
      <c r="C30" t="s">
        <v>12</v>
      </c>
      <c r="D30">
        <v>29111100</v>
      </c>
      <c r="F30" s="1">
        <v>0</v>
      </c>
      <c r="G30" s="1">
        <v>9000</v>
      </c>
      <c r="H30" s="1">
        <v>8903.8</v>
      </c>
      <c r="I30" s="1">
        <v>8903.8</v>
      </c>
      <c r="J30" s="1">
        <v>0</v>
      </c>
      <c r="K30" s="1">
        <f t="shared" si="0"/>
        <v>0</v>
      </c>
      <c r="L30" s="1">
        <f t="shared" si="1"/>
        <v>96.20000000000073</v>
      </c>
      <c r="M30">
        <v>2</v>
      </c>
    </row>
    <row r="31" spans="1:13" ht="15">
      <c r="A31" t="s">
        <v>10</v>
      </c>
      <c r="B31" t="s">
        <v>13</v>
      </c>
      <c r="C31" t="s">
        <v>12</v>
      </c>
      <c r="D31">
        <v>29211100</v>
      </c>
      <c r="F31" s="1">
        <v>0</v>
      </c>
      <c r="G31" s="1">
        <v>5000</v>
      </c>
      <c r="H31" s="1">
        <v>0</v>
      </c>
      <c r="I31" s="1">
        <v>0</v>
      </c>
      <c r="J31" s="1">
        <v>5000</v>
      </c>
      <c r="K31" s="1">
        <f t="shared" si="0"/>
        <v>0</v>
      </c>
      <c r="L31" s="1">
        <f t="shared" si="1"/>
        <v>0</v>
      </c>
      <c r="M31">
        <v>2</v>
      </c>
    </row>
    <row r="32" spans="1:13" ht="15">
      <c r="A32" t="s">
        <v>10</v>
      </c>
      <c r="B32" t="s">
        <v>13</v>
      </c>
      <c r="C32" t="s">
        <v>12</v>
      </c>
      <c r="D32">
        <v>29911100</v>
      </c>
      <c r="F32" s="1">
        <v>0</v>
      </c>
      <c r="G32" s="1">
        <v>5000</v>
      </c>
      <c r="H32" s="1">
        <v>0</v>
      </c>
      <c r="I32" s="1">
        <v>0</v>
      </c>
      <c r="J32" s="1">
        <v>5000</v>
      </c>
      <c r="K32" s="1">
        <f t="shared" si="0"/>
        <v>0</v>
      </c>
      <c r="L32" s="1">
        <f t="shared" si="1"/>
        <v>0</v>
      </c>
      <c r="M32">
        <v>2</v>
      </c>
    </row>
    <row r="33" spans="1:13" ht="15">
      <c r="A33" t="s">
        <v>10</v>
      </c>
      <c r="B33" t="s">
        <v>13</v>
      </c>
      <c r="C33" t="s">
        <v>12</v>
      </c>
      <c r="D33">
        <v>31121200</v>
      </c>
      <c r="F33" s="1">
        <v>35032</v>
      </c>
      <c r="G33" s="1">
        <v>35032</v>
      </c>
      <c r="H33" s="1">
        <v>27971</v>
      </c>
      <c r="I33" s="1">
        <v>24008</v>
      </c>
      <c r="J33" s="1">
        <v>0</v>
      </c>
      <c r="K33" s="1">
        <f t="shared" si="0"/>
        <v>3963</v>
      </c>
      <c r="L33" s="1">
        <f t="shared" si="1"/>
        <v>11024</v>
      </c>
      <c r="M33">
        <v>3</v>
      </c>
    </row>
    <row r="34" spans="1:13" ht="15">
      <c r="A34" t="s">
        <v>10</v>
      </c>
      <c r="B34" t="s">
        <v>13</v>
      </c>
      <c r="C34" t="s">
        <v>12</v>
      </c>
      <c r="D34">
        <v>31311200</v>
      </c>
      <c r="F34" s="1">
        <v>38518</v>
      </c>
      <c r="G34" s="1">
        <v>38518</v>
      </c>
      <c r="H34" s="1">
        <v>32098</v>
      </c>
      <c r="I34" s="1">
        <v>6513</v>
      </c>
      <c r="J34" s="1">
        <v>0</v>
      </c>
      <c r="K34" s="1">
        <f t="shared" si="0"/>
        <v>25585</v>
      </c>
      <c r="L34" s="1">
        <f t="shared" si="1"/>
        <v>32005</v>
      </c>
      <c r="M34">
        <v>3</v>
      </c>
    </row>
    <row r="35" spans="1:13" ht="15">
      <c r="A35" t="s">
        <v>10</v>
      </c>
      <c r="B35" t="s">
        <v>13</v>
      </c>
      <c r="C35" t="s">
        <v>12</v>
      </c>
      <c r="D35">
        <v>31411200</v>
      </c>
      <c r="F35" s="1">
        <v>250000</v>
      </c>
      <c r="G35" s="1">
        <v>0</v>
      </c>
      <c r="H35" s="1">
        <v>0</v>
      </c>
      <c r="I35" s="1">
        <v>0</v>
      </c>
      <c r="J35" s="1">
        <v>0</v>
      </c>
      <c r="K35" s="1">
        <f t="shared" si="0"/>
        <v>0</v>
      </c>
      <c r="L35" s="1">
        <f t="shared" si="1"/>
        <v>0</v>
      </c>
      <c r="M35">
        <v>3</v>
      </c>
    </row>
    <row r="36" spans="1:13" ht="15">
      <c r="A36" t="s">
        <v>10</v>
      </c>
      <c r="B36" t="s">
        <v>13</v>
      </c>
      <c r="C36" t="s">
        <v>12</v>
      </c>
      <c r="D36">
        <v>31411222</v>
      </c>
      <c r="F36" s="1">
        <v>0</v>
      </c>
      <c r="G36" s="1">
        <v>250000</v>
      </c>
      <c r="H36" s="1">
        <v>187497</v>
      </c>
      <c r="I36" s="1">
        <v>81324.24</v>
      </c>
      <c r="J36" s="1">
        <v>168675.76</v>
      </c>
      <c r="K36" s="1">
        <f t="shared" si="0"/>
        <v>106172.76</v>
      </c>
      <c r="L36" s="1">
        <f t="shared" si="1"/>
        <v>0</v>
      </c>
      <c r="M36">
        <v>3</v>
      </c>
    </row>
    <row r="37" spans="1:13" ht="15">
      <c r="A37" t="s">
        <v>10</v>
      </c>
      <c r="B37" t="s">
        <v>13</v>
      </c>
      <c r="C37" t="s">
        <v>12</v>
      </c>
      <c r="D37">
        <v>31711200</v>
      </c>
      <c r="F37" s="1">
        <v>25000</v>
      </c>
      <c r="G37" s="1">
        <v>25000</v>
      </c>
      <c r="H37" s="1">
        <v>18747</v>
      </c>
      <c r="I37" s="1">
        <v>7857.84</v>
      </c>
      <c r="J37" s="1">
        <v>17142.16</v>
      </c>
      <c r="K37" s="1">
        <f t="shared" si="0"/>
        <v>10889.16</v>
      </c>
      <c r="L37" s="1">
        <f t="shared" si="1"/>
        <v>0</v>
      </c>
      <c r="M37">
        <v>3</v>
      </c>
    </row>
    <row r="38" spans="1:13" ht="15">
      <c r="A38" t="s">
        <v>10</v>
      </c>
      <c r="B38" t="s">
        <v>13</v>
      </c>
      <c r="C38" t="s">
        <v>12</v>
      </c>
      <c r="D38">
        <v>31911200</v>
      </c>
      <c r="F38" s="1">
        <v>40000</v>
      </c>
      <c r="G38" s="1">
        <v>40000</v>
      </c>
      <c r="H38" s="1">
        <v>29997</v>
      </c>
      <c r="I38" s="1">
        <v>12421.06</v>
      </c>
      <c r="J38" s="1">
        <v>27578.94</v>
      </c>
      <c r="K38" s="1">
        <f t="shared" si="0"/>
        <v>17575.940000000002</v>
      </c>
      <c r="L38" s="1">
        <f t="shared" si="1"/>
        <v>0</v>
      </c>
      <c r="M38">
        <v>3</v>
      </c>
    </row>
    <row r="39" spans="1:13" ht="15">
      <c r="A39" t="s">
        <v>10</v>
      </c>
      <c r="B39" t="s">
        <v>13</v>
      </c>
      <c r="C39" t="s">
        <v>12</v>
      </c>
      <c r="D39">
        <v>32211100</v>
      </c>
      <c r="F39" s="1">
        <v>598000</v>
      </c>
      <c r="G39" s="1">
        <v>598000</v>
      </c>
      <c r="H39" s="1">
        <v>404205.95</v>
      </c>
      <c r="I39" s="1">
        <v>404205.95</v>
      </c>
      <c r="J39" s="1">
        <v>103360.65</v>
      </c>
      <c r="K39" s="1">
        <f t="shared" si="0"/>
        <v>0</v>
      </c>
      <c r="L39" s="1">
        <f t="shared" si="1"/>
        <v>90433.4</v>
      </c>
      <c r="M39">
        <v>3</v>
      </c>
    </row>
    <row r="40" spans="1:13" ht="15">
      <c r="A40" t="s">
        <v>10</v>
      </c>
      <c r="B40" t="s">
        <v>13</v>
      </c>
      <c r="C40" t="s">
        <v>12</v>
      </c>
      <c r="D40">
        <v>32911100</v>
      </c>
      <c r="F40" s="1">
        <v>55413</v>
      </c>
      <c r="G40" s="1">
        <v>255413</v>
      </c>
      <c r="H40" s="1">
        <v>168746.01</v>
      </c>
      <c r="I40" s="1">
        <v>168746.01</v>
      </c>
      <c r="J40" s="1">
        <v>37853.99</v>
      </c>
      <c r="K40" s="1">
        <f t="shared" si="0"/>
        <v>0</v>
      </c>
      <c r="L40" s="1">
        <f t="shared" si="1"/>
        <v>48812.99999999999</v>
      </c>
      <c r="M40">
        <v>3</v>
      </c>
    </row>
    <row r="41" spans="1:13" ht="15">
      <c r="A41" t="s">
        <v>10</v>
      </c>
      <c r="B41" t="s">
        <v>13</v>
      </c>
      <c r="C41" t="s">
        <v>12</v>
      </c>
      <c r="D41">
        <v>33311100</v>
      </c>
      <c r="F41" s="1">
        <v>200000</v>
      </c>
      <c r="G41" s="1">
        <v>200000</v>
      </c>
      <c r="H41" s="1">
        <v>99999.91</v>
      </c>
      <c r="I41" s="1">
        <v>99999.91</v>
      </c>
      <c r="J41" s="1">
        <v>16666.78</v>
      </c>
      <c r="K41" s="1">
        <f t="shared" si="0"/>
        <v>0</v>
      </c>
      <c r="L41" s="1">
        <f t="shared" si="1"/>
        <v>83333.31</v>
      </c>
      <c r="M41">
        <v>3</v>
      </c>
    </row>
    <row r="42" spans="1:13" ht="15">
      <c r="A42" t="s">
        <v>10</v>
      </c>
      <c r="B42" t="s">
        <v>13</v>
      </c>
      <c r="C42" t="s">
        <v>12</v>
      </c>
      <c r="D42">
        <v>33411100</v>
      </c>
      <c r="F42" s="1">
        <v>0</v>
      </c>
      <c r="G42" s="1">
        <v>130000</v>
      </c>
      <c r="H42" s="1">
        <v>102335.2</v>
      </c>
      <c r="I42" s="1">
        <v>102335.2</v>
      </c>
      <c r="J42" s="1">
        <v>0</v>
      </c>
      <c r="K42" s="1">
        <f t="shared" si="0"/>
        <v>0</v>
      </c>
      <c r="L42" s="1">
        <f t="shared" si="1"/>
        <v>27664.800000000003</v>
      </c>
      <c r="M42">
        <v>3</v>
      </c>
    </row>
    <row r="43" spans="1:13" ht="15">
      <c r="A43" t="s">
        <v>10</v>
      </c>
      <c r="B43" t="s">
        <v>13</v>
      </c>
      <c r="C43" t="s">
        <v>12</v>
      </c>
      <c r="D43">
        <v>33511100</v>
      </c>
      <c r="F43" s="1">
        <v>7981600</v>
      </c>
      <c r="G43" s="1">
        <v>5481600</v>
      </c>
      <c r="H43" s="1">
        <v>4244207.44</v>
      </c>
      <c r="I43" s="1">
        <v>2744207.6</v>
      </c>
      <c r="J43" s="1">
        <v>5792.56</v>
      </c>
      <c r="K43" s="1">
        <f t="shared" si="0"/>
        <v>1499999.8400000003</v>
      </c>
      <c r="L43" s="1">
        <f t="shared" si="1"/>
        <v>2731599.84</v>
      </c>
      <c r="M43">
        <v>3</v>
      </c>
    </row>
    <row r="44" spans="1:13" ht="15">
      <c r="A44" t="s">
        <v>10</v>
      </c>
      <c r="B44" t="s">
        <v>13</v>
      </c>
      <c r="C44" t="s">
        <v>12</v>
      </c>
      <c r="D44">
        <v>33611200</v>
      </c>
      <c r="F44" s="1">
        <v>50000</v>
      </c>
      <c r="G44" s="1">
        <v>50000</v>
      </c>
      <c r="H44" s="1">
        <v>37503</v>
      </c>
      <c r="I44" s="1">
        <v>37503</v>
      </c>
      <c r="J44" s="1">
        <v>9240.68</v>
      </c>
      <c r="K44" s="1">
        <f t="shared" si="0"/>
        <v>0</v>
      </c>
      <c r="L44" s="1">
        <f t="shared" si="1"/>
        <v>3256.3199999999997</v>
      </c>
      <c r="M44">
        <v>3</v>
      </c>
    </row>
    <row r="45" spans="1:13" ht="15">
      <c r="A45" t="s">
        <v>10</v>
      </c>
      <c r="B45" t="s">
        <v>13</v>
      </c>
      <c r="C45" t="s">
        <v>12</v>
      </c>
      <c r="D45">
        <v>33621100</v>
      </c>
      <c r="F45" s="1">
        <v>0</v>
      </c>
      <c r="G45" s="1">
        <v>200000</v>
      </c>
      <c r="H45" s="1">
        <v>19522.8</v>
      </c>
      <c r="I45" s="1">
        <v>19522.8</v>
      </c>
      <c r="J45" s="1">
        <v>0</v>
      </c>
      <c r="K45" s="1">
        <f t="shared" si="0"/>
        <v>0</v>
      </c>
      <c r="L45" s="1">
        <f t="shared" si="1"/>
        <v>180477.2</v>
      </c>
      <c r="M45">
        <v>3</v>
      </c>
    </row>
    <row r="46" spans="1:13" ht="15">
      <c r="A46" t="s">
        <v>10</v>
      </c>
      <c r="B46" t="s">
        <v>13</v>
      </c>
      <c r="C46" t="s">
        <v>12</v>
      </c>
      <c r="D46">
        <v>33811200</v>
      </c>
      <c r="F46" s="1">
        <v>444737</v>
      </c>
      <c r="G46" s="1">
        <v>444737</v>
      </c>
      <c r="H46" s="1">
        <v>333549</v>
      </c>
      <c r="I46" s="1">
        <v>286927.46</v>
      </c>
      <c r="J46" s="1">
        <v>143857.56</v>
      </c>
      <c r="K46" s="1">
        <f t="shared" si="0"/>
        <v>46621.53999999998</v>
      </c>
      <c r="L46" s="1">
        <f t="shared" si="1"/>
        <v>13951.979999999981</v>
      </c>
      <c r="M46">
        <v>3</v>
      </c>
    </row>
    <row r="47" spans="1:13" ht="15">
      <c r="A47" t="s">
        <v>10</v>
      </c>
      <c r="B47" t="s">
        <v>13</v>
      </c>
      <c r="C47" t="s">
        <v>12</v>
      </c>
      <c r="D47">
        <v>33911100</v>
      </c>
      <c r="F47" s="1">
        <v>50000</v>
      </c>
      <c r="G47" s="1">
        <v>0</v>
      </c>
      <c r="H47" s="1">
        <v>0</v>
      </c>
      <c r="I47" s="1">
        <v>0</v>
      </c>
      <c r="J47" s="1">
        <v>0</v>
      </c>
      <c r="K47" s="1">
        <f t="shared" si="0"/>
        <v>0</v>
      </c>
      <c r="L47" s="1">
        <f t="shared" si="1"/>
        <v>0</v>
      </c>
      <c r="M47">
        <v>3</v>
      </c>
    </row>
    <row r="48" spans="1:13" ht="15">
      <c r="A48" t="s">
        <v>10</v>
      </c>
      <c r="B48" t="s">
        <v>13</v>
      </c>
      <c r="C48" t="s">
        <v>12</v>
      </c>
      <c r="D48">
        <v>34111100</v>
      </c>
      <c r="F48" s="1">
        <v>0</v>
      </c>
      <c r="G48" s="1">
        <v>10000</v>
      </c>
      <c r="H48" s="1">
        <v>5034.97</v>
      </c>
      <c r="I48" s="1">
        <v>5034.97</v>
      </c>
      <c r="J48" s="1">
        <v>4965.03</v>
      </c>
      <c r="K48" s="1">
        <f t="shared" si="0"/>
        <v>0</v>
      </c>
      <c r="L48" s="1">
        <f t="shared" si="1"/>
        <v>0</v>
      </c>
      <c r="M48">
        <v>3</v>
      </c>
    </row>
    <row r="49" spans="1:13" ht="15">
      <c r="A49" t="s">
        <v>10</v>
      </c>
      <c r="B49" t="s">
        <v>13</v>
      </c>
      <c r="C49" t="s">
        <v>12</v>
      </c>
      <c r="D49">
        <v>34511200</v>
      </c>
      <c r="F49" s="1">
        <v>270000</v>
      </c>
      <c r="G49" s="1">
        <v>270000</v>
      </c>
      <c r="H49" s="1">
        <v>202500</v>
      </c>
      <c r="I49" s="1">
        <v>201365.55</v>
      </c>
      <c r="J49" s="1">
        <v>62063.93</v>
      </c>
      <c r="K49" s="1">
        <f t="shared" si="0"/>
        <v>1134.4500000000116</v>
      </c>
      <c r="L49" s="1">
        <f t="shared" si="1"/>
        <v>6570.520000000011</v>
      </c>
      <c r="M49">
        <v>3</v>
      </c>
    </row>
    <row r="50" spans="1:13" ht="15">
      <c r="A50" t="s">
        <v>10</v>
      </c>
      <c r="B50" t="s">
        <v>13</v>
      </c>
      <c r="C50" t="s">
        <v>12</v>
      </c>
      <c r="D50">
        <v>35211100</v>
      </c>
      <c r="F50" s="1">
        <v>20000</v>
      </c>
      <c r="G50" s="1">
        <v>0</v>
      </c>
      <c r="H50" s="1">
        <v>0</v>
      </c>
      <c r="I50" s="1">
        <v>0</v>
      </c>
      <c r="J50" s="1">
        <v>0</v>
      </c>
      <c r="K50" s="1">
        <f t="shared" si="0"/>
        <v>0</v>
      </c>
      <c r="L50" s="1">
        <f t="shared" si="1"/>
        <v>0</v>
      </c>
      <c r="M50">
        <v>3</v>
      </c>
    </row>
    <row r="51" spans="1:13" ht="15">
      <c r="A51" t="s">
        <v>10</v>
      </c>
      <c r="B51" t="s">
        <v>13</v>
      </c>
      <c r="C51" t="s">
        <v>12</v>
      </c>
      <c r="D51">
        <v>35531100</v>
      </c>
      <c r="F51" s="1">
        <v>186000</v>
      </c>
      <c r="G51" s="1">
        <v>216000</v>
      </c>
      <c r="H51" s="1">
        <v>119046.29</v>
      </c>
      <c r="I51" s="1">
        <v>49951.34</v>
      </c>
      <c r="J51" s="1">
        <v>136048.66</v>
      </c>
      <c r="K51" s="1">
        <f t="shared" si="0"/>
        <v>69094.95</v>
      </c>
      <c r="L51" s="1">
        <f t="shared" si="1"/>
        <v>30000</v>
      </c>
      <c r="M51">
        <v>3</v>
      </c>
    </row>
    <row r="52" spans="1:13" ht="15">
      <c r="A52" t="s">
        <v>10</v>
      </c>
      <c r="B52" t="s">
        <v>13</v>
      </c>
      <c r="C52" t="s">
        <v>12</v>
      </c>
      <c r="D52">
        <v>35811100</v>
      </c>
      <c r="F52" s="1">
        <v>185000</v>
      </c>
      <c r="G52" s="1">
        <v>255000</v>
      </c>
      <c r="H52" s="1">
        <v>191331.62</v>
      </c>
      <c r="I52" s="1">
        <v>174739.62</v>
      </c>
      <c r="J52" s="1">
        <v>1</v>
      </c>
      <c r="K52" s="1">
        <f t="shared" si="0"/>
        <v>16592</v>
      </c>
      <c r="L52" s="1">
        <f t="shared" si="1"/>
        <v>80259.38</v>
      </c>
      <c r="M52">
        <v>3</v>
      </c>
    </row>
    <row r="53" spans="1:13" ht="15">
      <c r="A53" t="s">
        <v>10</v>
      </c>
      <c r="B53" t="s">
        <v>13</v>
      </c>
      <c r="C53" t="s">
        <v>12</v>
      </c>
      <c r="D53">
        <v>35911100</v>
      </c>
      <c r="F53" s="1">
        <v>115000</v>
      </c>
      <c r="G53" s="1">
        <v>115000</v>
      </c>
      <c r="H53" s="1">
        <v>83776.36</v>
      </c>
      <c r="I53" s="1">
        <v>45137.92</v>
      </c>
      <c r="J53" s="1">
        <v>69259.48</v>
      </c>
      <c r="K53" s="1">
        <f t="shared" si="0"/>
        <v>38638.44</v>
      </c>
      <c r="L53" s="1">
        <f t="shared" si="1"/>
        <v>602.6000000000058</v>
      </c>
      <c r="M53">
        <v>3</v>
      </c>
    </row>
    <row r="54" spans="1:13" ht="15">
      <c r="A54" t="s">
        <v>10</v>
      </c>
      <c r="B54" t="s">
        <v>13</v>
      </c>
      <c r="C54" t="s">
        <v>12</v>
      </c>
      <c r="D54">
        <v>37121100</v>
      </c>
      <c r="F54" s="1">
        <v>0</v>
      </c>
      <c r="G54" s="1">
        <v>100000</v>
      </c>
      <c r="H54" s="1">
        <v>0</v>
      </c>
      <c r="I54" s="1">
        <v>0</v>
      </c>
      <c r="J54" s="1">
        <v>0</v>
      </c>
      <c r="K54" s="1">
        <f t="shared" si="0"/>
        <v>0</v>
      </c>
      <c r="L54" s="1">
        <f t="shared" si="1"/>
        <v>100000</v>
      </c>
      <c r="M54">
        <v>3</v>
      </c>
    </row>
    <row r="55" spans="1:13" ht="15">
      <c r="A55" t="s">
        <v>10</v>
      </c>
      <c r="B55" t="s">
        <v>13</v>
      </c>
      <c r="C55" t="s">
        <v>12</v>
      </c>
      <c r="D55">
        <v>37611100</v>
      </c>
      <c r="F55" s="1">
        <v>0</v>
      </c>
      <c r="G55" s="1">
        <v>50000</v>
      </c>
      <c r="H55" s="1">
        <v>0</v>
      </c>
      <c r="I55" s="1">
        <v>0</v>
      </c>
      <c r="J55" s="1">
        <v>0</v>
      </c>
      <c r="K55" s="1">
        <f t="shared" si="0"/>
        <v>0</v>
      </c>
      <c r="L55" s="1">
        <f t="shared" si="1"/>
        <v>50000</v>
      </c>
      <c r="M55">
        <v>3</v>
      </c>
    </row>
    <row r="56" spans="1:13" ht="15">
      <c r="A56" t="s">
        <v>10</v>
      </c>
      <c r="B56" t="s">
        <v>13</v>
      </c>
      <c r="C56" t="s">
        <v>12</v>
      </c>
      <c r="D56">
        <v>38111100</v>
      </c>
      <c r="F56" s="1">
        <v>95700</v>
      </c>
      <c r="G56" s="1">
        <v>145700</v>
      </c>
      <c r="H56" s="1">
        <v>0</v>
      </c>
      <c r="I56" s="1">
        <v>0</v>
      </c>
      <c r="J56" s="1">
        <v>0</v>
      </c>
      <c r="K56" s="1">
        <f t="shared" si="0"/>
        <v>0</v>
      </c>
      <c r="L56" s="1">
        <f t="shared" si="1"/>
        <v>145700</v>
      </c>
      <c r="M56">
        <v>3</v>
      </c>
    </row>
    <row r="57" spans="1:13" ht="15">
      <c r="A57" t="s">
        <v>10</v>
      </c>
      <c r="B57" t="s">
        <v>13</v>
      </c>
      <c r="C57" t="s">
        <v>12</v>
      </c>
      <c r="D57">
        <v>38411100</v>
      </c>
      <c r="F57" s="1">
        <v>0</v>
      </c>
      <c r="G57" s="1">
        <v>50000</v>
      </c>
      <c r="H57" s="1">
        <v>0</v>
      </c>
      <c r="I57" s="1">
        <v>0</v>
      </c>
      <c r="J57" s="1">
        <v>0</v>
      </c>
      <c r="K57" s="1">
        <f t="shared" si="0"/>
        <v>0</v>
      </c>
      <c r="L57" s="1">
        <f t="shared" si="1"/>
        <v>50000</v>
      </c>
      <c r="M57">
        <v>3</v>
      </c>
    </row>
    <row r="58" spans="1:13" ht="15">
      <c r="A58" t="s">
        <v>10</v>
      </c>
      <c r="B58" t="s">
        <v>13</v>
      </c>
      <c r="C58" t="s">
        <v>12</v>
      </c>
      <c r="D58">
        <v>39211100</v>
      </c>
      <c r="F58" s="1">
        <v>50000</v>
      </c>
      <c r="G58" s="1">
        <v>50000</v>
      </c>
      <c r="H58" s="1">
        <v>36140</v>
      </c>
      <c r="I58" s="1">
        <v>36140</v>
      </c>
      <c r="J58" s="1">
        <v>0</v>
      </c>
      <c r="K58" s="1">
        <f t="shared" si="0"/>
        <v>0</v>
      </c>
      <c r="L58" s="1">
        <f t="shared" si="1"/>
        <v>13860</v>
      </c>
      <c r="M58">
        <v>3</v>
      </c>
    </row>
    <row r="59" spans="1:13" ht="15">
      <c r="A59" t="s">
        <v>10</v>
      </c>
      <c r="B59" t="s">
        <v>13</v>
      </c>
      <c r="C59" t="s">
        <v>12</v>
      </c>
      <c r="D59">
        <v>39691225</v>
      </c>
      <c r="F59" s="1">
        <v>60000</v>
      </c>
      <c r="G59" s="1">
        <v>60000</v>
      </c>
      <c r="H59" s="1">
        <v>45000</v>
      </c>
      <c r="I59" s="1">
        <v>45000</v>
      </c>
      <c r="J59" s="1">
        <v>0</v>
      </c>
      <c r="K59" s="1">
        <f t="shared" si="0"/>
        <v>0</v>
      </c>
      <c r="L59" s="1">
        <f t="shared" si="1"/>
        <v>15000</v>
      </c>
      <c r="M59">
        <v>3</v>
      </c>
    </row>
    <row r="60" spans="1:13" ht="15">
      <c r="A60" t="s">
        <v>10</v>
      </c>
      <c r="B60" t="s">
        <v>13</v>
      </c>
      <c r="C60" t="s">
        <v>12</v>
      </c>
      <c r="D60">
        <v>39691259</v>
      </c>
      <c r="F60" s="1">
        <v>9136</v>
      </c>
      <c r="G60" s="1">
        <v>9136</v>
      </c>
      <c r="H60" s="1">
        <v>9136</v>
      </c>
      <c r="I60" s="1">
        <v>0</v>
      </c>
      <c r="J60" s="1">
        <v>0</v>
      </c>
      <c r="K60" s="1">
        <f t="shared" si="0"/>
        <v>9136</v>
      </c>
      <c r="L60" s="1">
        <f t="shared" si="1"/>
        <v>9136</v>
      </c>
      <c r="M60">
        <v>3</v>
      </c>
    </row>
    <row r="61" spans="1:13" ht="15">
      <c r="A61" t="s">
        <v>10</v>
      </c>
      <c r="B61" t="s">
        <v>13</v>
      </c>
      <c r="C61" t="s">
        <v>12</v>
      </c>
      <c r="D61">
        <v>39811200</v>
      </c>
      <c r="F61" s="1">
        <v>350000</v>
      </c>
      <c r="G61" s="1">
        <v>350000</v>
      </c>
      <c r="H61" s="1">
        <v>262503</v>
      </c>
      <c r="I61" s="1">
        <v>171166</v>
      </c>
      <c r="J61" s="1">
        <v>0</v>
      </c>
      <c r="K61" s="1">
        <f t="shared" si="0"/>
        <v>91337</v>
      </c>
      <c r="L61" s="1">
        <f t="shared" si="1"/>
        <v>178834</v>
      </c>
      <c r="M61">
        <v>3</v>
      </c>
    </row>
    <row r="62" spans="1:13" ht="15">
      <c r="A62" t="s">
        <v>10</v>
      </c>
      <c r="B62" t="s">
        <v>13</v>
      </c>
      <c r="C62" t="s">
        <v>12</v>
      </c>
      <c r="D62">
        <v>39821100</v>
      </c>
      <c r="F62" s="1">
        <v>210000</v>
      </c>
      <c r="G62" s="1">
        <v>210000</v>
      </c>
      <c r="H62" s="1">
        <v>0</v>
      </c>
      <c r="I62" s="1">
        <v>0</v>
      </c>
      <c r="J62" s="1">
        <v>0</v>
      </c>
      <c r="K62" s="1">
        <f t="shared" si="0"/>
        <v>0</v>
      </c>
      <c r="L62" s="1">
        <f t="shared" si="1"/>
        <v>210000</v>
      </c>
      <c r="M62">
        <v>3</v>
      </c>
    </row>
    <row r="63" spans="1:13" ht="15">
      <c r="A63" t="s">
        <v>10</v>
      </c>
      <c r="B63" t="s">
        <v>13</v>
      </c>
      <c r="C63" t="s">
        <v>12</v>
      </c>
      <c r="D63">
        <v>39921100</v>
      </c>
      <c r="F63" s="1">
        <v>0</v>
      </c>
      <c r="G63" s="1">
        <v>400000</v>
      </c>
      <c r="H63" s="1">
        <v>185000</v>
      </c>
      <c r="I63" s="1">
        <v>185000</v>
      </c>
      <c r="J63" s="1">
        <v>0</v>
      </c>
      <c r="K63" s="1">
        <f t="shared" si="0"/>
        <v>0</v>
      </c>
      <c r="L63" s="1">
        <f t="shared" si="1"/>
        <v>215000</v>
      </c>
      <c r="M63">
        <v>3</v>
      </c>
    </row>
    <row r="64" spans="1:13" ht="15">
      <c r="A64" t="s">
        <v>10</v>
      </c>
      <c r="B64" t="s">
        <v>13</v>
      </c>
      <c r="C64" t="s">
        <v>12</v>
      </c>
      <c r="D64">
        <v>44191100</v>
      </c>
      <c r="F64" s="1">
        <v>12500000</v>
      </c>
      <c r="G64" s="1">
        <v>13250000</v>
      </c>
      <c r="H64" s="1">
        <v>5731905</v>
      </c>
      <c r="I64" s="1">
        <v>5731905</v>
      </c>
      <c r="J64" s="1">
        <v>7518095</v>
      </c>
      <c r="K64" s="1">
        <f t="shared" si="0"/>
        <v>0</v>
      </c>
      <c r="L64" s="1">
        <f t="shared" si="1"/>
        <v>0</v>
      </c>
      <c r="M64">
        <v>4</v>
      </c>
    </row>
    <row r="65" spans="1:13" ht="15">
      <c r="A65" t="s">
        <v>10</v>
      </c>
      <c r="B65" t="s">
        <v>14</v>
      </c>
      <c r="C65" t="s">
        <v>12</v>
      </c>
      <c r="D65">
        <v>21111100</v>
      </c>
      <c r="F65" s="1">
        <v>50289</v>
      </c>
      <c r="G65" s="1">
        <v>180289</v>
      </c>
      <c r="H65" s="1">
        <v>179995.34</v>
      </c>
      <c r="I65" s="1">
        <v>179995.34</v>
      </c>
      <c r="J65" s="1">
        <v>0</v>
      </c>
      <c r="K65" s="1">
        <f t="shared" si="0"/>
        <v>0</v>
      </c>
      <c r="L65" s="1">
        <f t="shared" si="1"/>
        <v>293.6600000000035</v>
      </c>
      <c r="M65">
        <v>2</v>
      </c>
    </row>
    <row r="66" spans="1:13" ht="15">
      <c r="A66" t="s">
        <v>10</v>
      </c>
      <c r="B66" t="s">
        <v>14</v>
      </c>
      <c r="C66" t="s">
        <v>12</v>
      </c>
      <c r="D66">
        <v>21111200</v>
      </c>
      <c r="F66" s="1">
        <v>50000</v>
      </c>
      <c r="G66" s="1">
        <v>120000</v>
      </c>
      <c r="H66" s="1">
        <v>107503</v>
      </c>
      <c r="I66" s="1">
        <v>37608.36</v>
      </c>
      <c r="J66" s="1">
        <v>12391.64</v>
      </c>
      <c r="K66" s="1">
        <f t="shared" si="0"/>
        <v>69894.64</v>
      </c>
      <c r="L66" s="1">
        <f t="shared" si="1"/>
        <v>70000</v>
      </c>
      <c r="M66">
        <v>2</v>
      </c>
    </row>
    <row r="67" spans="1:13" ht="15">
      <c r="A67" t="s">
        <v>10</v>
      </c>
      <c r="B67" t="s">
        <v>14</v>
      </c>
      <c r="C67" t="s">
        <v>12</v>
      </c>
      <c r="D67">
        <v>21411100</v>
      </c>
      <c r="F67" s="1">
        <v>90000</v>
      </c>
      <c r="G67" s="1">
        <v>0</v>
      </c>
      <c r="H67" s="1">
        <v>0</v>
      </c>
      <c r="I67" s="1">
        <v>0</v>
      </c>
      <c r="J67" s="1">
        <v>0</v>
      </c>
      <c r="K67" s="1">
        <f aca="true" t="shared" si="2" ref="K67:K91">+H67-I67</f>
        <v>0</v>
      </c>
      <c r="L67" s="1">
        <f aca="true" t="shared" si="3" ref="L67:L91">+G67-I67-J67</f>
        <v>0</v>
      </c>
      <c r="M67">
        <v>2</v>
      </c>
    </row>
    <row r="68" spans="1:13" ht="15">
      <c r="A68" t="s">
        <v>10</v>
      </c>
      <c r="B68" t="s">
        <v>14</v>
      </c>
      <c r="C68" t="s">
        <v>12</v>
      </c>
      <c r="D68">
        <v>21411200</v>
      </c>
      <c r="F68" s="1">
        <v>50000</v>
      </c>
      <c r="G68" s="1">
        <v>140000</v>
      </c>
      <c r="H68" s="1">
        <v>140000</v>
      </c>
      <c r="I68" s="1">
        <v>49282.6</v>
      </c>
      <c r="J68" s="1">
        <v>0</v>
      </c>
      <c r="K68" s="1">
        <f t="shared" si="2"/>
        <v>90717.4</v>
      </c>
      <c r="L68" s="1">
        <f t="shared" si="3"/>
        <v>90717.4</v>
      </c>
      <c r="M68">
        <v>2</v>
      </c>
    </row>
    <row r="69" spans="1:13" ht="15">
      <c r="A69" t="s">
        <v>10</v>
      </c>
      <c r="B69" t="s">
        <v>14</v>
      </c>
      <c r="C69" t="s">
        <v>12</v>
      </c>
      <c r="D69">
        <v>21611100</v>
      </c>
      <c r="F69" s="1">
        <v>10000</v>
      </c>
      <c r="G69" s="1">
        <v>10000</v>
      </c>
      <c r="H69" s="1">
        <v>0</v>
      </c>
      <c r="I69" s="1">
        <v>0</v>
      </c>
      <c r="J69" s="1">
        <v>10000</v>
      </c>
      <c r="K69" s="1">
        <f t="shared" si="2"/>
        <v>0</v>
      </c>
      <c r="L69" s="1">
        <f t="shared" si="3"/>
        <v>0</v>
      </c>
      <c r="M69">
        <v>2</v>
      </c>
    </row>
    <row r="70" spans="1:13" ht="15">
      <c r="A70" t="s">
        <v>10</v>
      </c>
      <c r="B70" t="s">
        <v>14</v>
      </c>
      <c r="C70" t="s">
        <v>12</v>
      </c>
      <c r="D70">
        <v>21711100</v>
      </c>
      <c r="F70" s="1">
        <v>30000</v>
      </c>
      <c r="G70" s="1">
        <v>30000</v>
      </c>
      <c r="H70" s="1">
        <v>0</v>
      </c>
      <c r="I70" s="1">
        <v>0</v>
      </c>
      <c r="J70" s="1">
        <v>30000</v>
      </c>
      <c r="K70" s="1">
        <f t="shared" si="2"/>
        <v>0</v>
      </c>
      <c r="L70" s="1">
        <f t="shared" si="3"/>
        <v>0</v>
      </c>
      <c r="M70">
        <v>2</v>
      </c>
    </row>
    <row r="71" spans="1:13" ht="15">
      <c r="A71" t="s">
        <v>10</v>
      </c>
      <c r="B71" t="s">
        <v>14</v>
      </c>
      <c r="C71" t="s">
        <v>12</v>
      </c>
      <c r="D71">
        <v>22111100</v>
      </c>
      <c r="F71" s="1">
        <v>300000</v>
      </c>
      <c r="G71" s="1">
        <v>175000</v>
      </c>
      <c r="H71" s="1">
        <v>74785.2</v>
      </c>
      <c r="I71" s="1">
        <v>74785.2</v>
      </c>
      <c r="J71" s="1">
        <v>214.8</v>
      </c>
      <c r="K71" s="1">
        <f t="shared" si="2"/>
        <v>0</v>
      </c>
      <c r="L71" s="1">
        <f t="shared" si="3"/>
        <v>100000</v>
      </c>
      <c r="M71">
        <v>2</v>
      </c>
    </row>
    <row r="72" spans="1:13" ht="15">
      <c r="A72" t="s">
        <v>10</v>
      </c>
      <c r="B72" t="s">
        <v>14</v>
      </c>
      <c r="C72" t="s">
        <v>12</v>
      </c>
      <c r="D72">
        <v>23111100</v>
      </c>
      <c r="F72" s="1">
        <v>30000</v>
      </c>
      <c r="G72" s="1">
        <v>50000</v>
      </c>
      <c r="H72" s="1">
        <v>27355.8</v>
      </c>
      <c r="I72" s="1">
        <v>27355.8</v>
      </c>
      <c r="J72" s="1">
        <v>22644.2</v>
      </c>
      <c r="K72" s="1">
        <f t="shared" si="2"/>
        <v>0</v>
      </c>
      <c r="L72" s="1">
        <f t="shared" si="3"/>
        <v>0</v>
      </c>
      <c r="M72">
        <v>2</v>
      </c>
    </row>
    <row r="73" spans="1:13" ht="15">
      <c r="A73" t="s">
        <v>10</v>
      </c>
      <c r="B73" t="s">
        <v>14</v>
      </c>
      <c r="C73" t="s">
        <v>12</v>
      </c>
      <c r="D73">
        <v>24411100</v>
      </c>
      <c r="F73" s="1">
        <v>100000</v>
      </c>
      <c r="G73" s="1">
        <v>100000</v>
      </c>
      <c r="H73" s="1">
        <v>99993.36</v>
      </c>
      <c r="I73" s="1">
        <v>99993.36</v>
      </c>
      <c r="J73" s="1">
        <v>0</v>
      </c>
      <c r="K73" s="1">
        <f t="shared" si="2"/>
        <v>0</v>
      </c>
      <c r="L73" s="1">
        <f t="shared" si="3"/>
        <v>6.639999999999418</v>
      </c>
      <c r="M73">
        <v>2</v>
      </c>
    </row>
    <row r="74" spans="1:13" ht="15">
      <c r="A74" t="s">
        <v>10</v>
      </c>
      <c r="B74" t="s">
        <v>14</v>
      </c>
      <c r="C74" t="s">
        <v>12</v>
      </c>
      <c r="D74">
        <v>24911100</v>
      </c>
      <c r="F74" s="1">
        <v>50000</v>
      </c>
      <c r="G74" s="1">
        <v>50000</v>
      </c>
      <c r="H74" s="1">
        <v>6786</v>
      </c>
      <c r="I74" s="1">
        <v>6786</v>
      </c>
      <c r="J74" s="1">
        <v>0</v>
      </c>
      <c r="K74" s="1">
        <f t="shared" si="2"/>
        <v>0</v>
      </c>
      <c r="L74" s="1">
        <f t="shared" si="3"/>
        <v>43214</v>
      </c>
      <c r="M74">
        <v>2</v>
      </c>
    </row>
    <row r="75" spans="1:13" ht="15">
      <c r="A75" t="s">
        <v>10</v>
      </c>
      <c r="B75" t="s">
        <v>14</v>
      </c>
      <c r="C75" t="s">
        <v>12</v>
      </c>
      <c r="D75">
        <v>25611100</v>
      </c>
      <c r="F75" s="1">
        <v>50000</v>
      </c>
      <c r="G75" s="1">
        <v>50000</v>
      </c>
      <c r="H75" s="1">
        <v>0</v>
      </c>
      <c r="I75" s="1">
        <v>0</v>
      </c>
      <c r="J75" s="1">
        <v>0</v>
      </c>
      <c r="K75" s="1">
        <f t="shared" si="2"/>
        <v>0</v>
      </c>
      <c r="L75" s="1">
        <f t="shared" si="3"/>
        <v>50000</v>
      </c>
      <c r="M75">
        <v>2</v>
      </c>
    </row>
    <row r="76" spans="1:13" ht="15">
      <c r="A76" t="s">
        <v>10</v>
      </c>
      <c r="B76" t="s">
        <v>14</v>
      </c>
      <c r="C76" t="s">
        <v>12</v>
      </c>
      <c r="D76">
        <v>26111200</v>
      </c>
      <c r="F76" s="1">
        <v>435000</v>
      </c>
      <c r="G76" s="1">
        <v>305000</v>
      </c>
      <c r="H76" s="1">
        <v>196250</v>
      </c>
      <c r="I76" s="1">
        <v>160084.18</v>
      </c>
      <c r="J76" s="1">
        <v>144915.82</v>
      </c>
      <c r="K76" s="1">
        <f t="shared" si="2"/>
        <v>36165.82000000001</v>
      </c>
      <c r="L76" s="1">
        <f t="shared" si="3"/>
        <v>0</v>
      </c>
      <c r="M76">
        <v>2</v>
      </c>
    </row>
    <row r="77" spans="1:13" ht="15">
      <c r="A77" t="s">
        <v>10</v>
      </c>
      <c r="B77" t="s">
        <v>14</v>
      </c>
      <c r="C77" t="s">
        <v>12</v>
      </c>
      <c r="D77">
        <v>29111100</v>
      </c>
      <c r="F77" s="1">
        <v>50000</v>
      </c>
      <c r="G77" s="1">
        <v>50000</v>
      </c>
      <c r="H77" s="1">
        <v>10620.96</v>
      </c>
      <c r="I77" s="1">
        <v>10620.96</v>
      </c>
      <c r="J77" s="1">
        <v>0</v>
      </c>
      <c r="K77" s="1">
        <f t="shared" si="2"/>
        <v>0</v>
      </c>
      <c r="L77" s="1">
        <f t="shared" si="3"/>
        <v>39379.04</v>
      </c>
      <c r="M77">
        <v>2</v>
      </c>
    </row>
    <row r="78" spans="1:13" ht="15">
      <c r="A78" t="s">
        <v>10</v>
      </c>
      <c r="B78" t="s">
        <v>14</v>
      </c>
      <c r="C78" t="s">
        <v>12</v>
      </c>
      <c r="D78">
        <v>29211100</v>
      </c>
      <c r="F78" s="1">
        <v>50000</v>
      </c>
      <c r="G78" s="1">
        <v>0</v>
      </c>
      <c r="H78" s="1">
        <v>0</v>
      </c>
      <c r="I78" s="1">
        <v>0</v>
      </c>
      <c r="J78" s="1">
        <v>0</v>
      </c>
      <c r="K78" s="1">
        <f t="shared" si="2"/>
        <v>0</v>
      </c>
      <c r="L78" s="1">
        <f t="shared" si="3"/>
        <v>0</v>
      </c>
      <c r="M78">
        <v>2</v>
      </c>
    </row>
    <row r="79" spans="1:13" ht="15">
      <c r="A79" t="s">
        <v>10</v>
      </c>
      <c r="B79" t="s">
        <v>14</v>
      </c>
      <c r="C79" t="s">
        <v>12</v>
      </c>
      <c r="D79">
        <v>29411100</v>
      </c>
      <c r="F79" s="1">
        <v>50000</v>
      </c>
      <c r="G79" s="1">
        <v>50000</v>
      </c>
      <c r="H79" s="1">
        <v>0</v>
      </c>
      <c r="I79" s="1">
        <v>0</v>
      </c>
      <c r="J79" s="1">
        <v>0</v>
      </c>
      <c r="K79" s="1">
        <f t="shared" si="2"/>
        <v>0</v>
      </c>
      <c r="L79" s="1">
        <f t="shared" si="3"/>
        <v>50000</v>
      </c>
      <c r="M79">
        <v>2</v>
      </c>
    </row>
    <row r="80" spans="1:13" ht="15">
      <c r="A80" t="s">
        <v>10</v>
      </c>
      <c r="B80" t="s">
        <v>14</v>
      </c>
      <c r="C80" t="s">
        <v>12</v>
      </c>
      <c r="D80">
        <v>29611200</v>
      </c>
      <c r="F80" s="1">
        <v>30000</v>
      </c>
      <c r="G80" s="1">
        <v>30000</v>
      </c>
      <c r="H80" s="1">
        <v>30000</v>
      </c>
      <c r="I80" s="1">
        <v>28583.56</v>
      </c>
      <c r="J80" s="1">
        <v>0</v>
      </c>
      <c r="K80" s="1">
        <f t="shared" si="2"/>
        <v>1416.4399999999987</v>
      </c>
      <c r="L80" s="1">
        <f t="shared" si="3"/>
        <v>1416.4399999999987</v>
      </c>
      <c r="M80">
        <v>2</v>
      </c>
    </row>
    <row r="81" spans="1:13" ht="15">
      <c r="A81" t="s">
        <v>10</v>
      </c>
      <c r="B81" t="s">
        <v>14</v>
      </c>
      <c r="C81" t="s">
        <v>12</v>
      </c>
      <c r="D81">
        <v>32911100</v>
      </c>
      <c r="F81" s="1">
        <v>94587</v>
      </c>
      <c r="G81" s="1">
        <v>94587</v>
      </c>
      <c r="H81" s="1">
        <v>57813</v>
      </c>
      <c r="I81" s="1">
        <v>40368</v>
      </c>
      <c r="J81" s="1">
        <v>21843</v>
      </c>
      <c r="K81" s="1">
        <f t="shared" si="2"/>
        <v>17445</v>
      </c>
      <c r="L81" s="1">
        <f t="shared" si="3"/>
        <v>32376</v>
      </c>
      <c r="M81">
        <v>3</v>
      </c>
    </row>
    <row r="82" spans="1:13" ht="15">
      <c r="A82" t="s">
        <v>10</v>
      </c>
      <c r="B82" t="s">
        <v>14</v>
      </c>
      <c r="C82" t="s">
        <v>12</v>
      </c>
      <c r="D82">
        <v>33411100</v>
      </c>
      <c r="F82" s="1">
        <v>0</v>
      </c>
      <c r="G82" s="1">
        <v>50000</v>
      </c>
      <c r="H82" s="1">
        <v>0</v>
      </c>
      <c r="I82" s="1">
        <v>0</v>
      </c>
      <c r="J82" s="1">
        <v>0</v>
      </c>
      <c r="K82" s="1">
        <f t="shared" si="2"/>
        <v>0</v>
      </c>
      <c r="L82" s="1">
        <f t="shared" si="3"/>
        <v>50000</v>
      </c>
      <c r="M82">
        <v>3</v>
      </c>
    </row>
    <row r="83" spans="1:13" ht="15">
      <c r="A83" t="s">
        <v>10</v>
      </c>
      <c r="B83" t="s">
        <v>14</v>
      </c>
      <c r="C83" t="s">
        <v>12</v>
      </c>
      <c r="D83">
        <v>35211100</v>
      </c>
      <c r="F83" s="1">
        <v>0</v>
      </c>
      <c r="G83" s="1">
        <v>35000</v>
      </c>
      <c r="H83" s="1">
        <v>0</v>
      </c>
      <c r="I83" s="1">
        <v>0</v>
      </c>
      <c r="J83" s="1">
        <v>0</v>
      </c>
      <c r="K83" s="1">
        <f t="shared" si="2"/>
        <v>0</v>
      </c>
      <c r="L83" s="1">
        <f t="shared" si="3"/>
        <v>35000</v>
      </c>
      <c r="M83">
        <v>3</v>
      </c>
    </row>
    <row r="84" spans="1:13" ht="15">
      <c r="A84" t="s">
        <v>10</v>
      </c>
      <c r="B84" t="s">
        <v>14</v>
      </c>
      <c r="C84" t="s">
        <v>12</v>
      </c>
      <c r="D84">
        <v>35311100</v>
      </c>
      <c r="F84" s="1">
        <v>0</v>
      </c>
      <c r="G84" s="1">
        <v>75000</v>
      </c>
      <c r="H84" s="1">
        <v>0</v>
      </c>
      <c r="I84" s="1">
        <v>0</v>
      </c>
      <c r="J84" s="1">
        <v>0</v>
      </c>
      <c r="K84" s="1">
        <f t="shared" si="2"/>
        <v>0</v>
      </c>
      <c r="L84" s="1">
        <f t="shared" si="3"/>
        <v>75000</v>
      </c>
      <c r="M84">
        <v>3</v>
      </c>
    </row>
    <row r="85" spans="1:13" ht="15">
      <c r="A85" t="s">
        <v>10</v>
      </c>
      <c r="B85" t="s">
        <v>14</v>
      </c>
      <c r="C85" t="s">
        <v>12</v>
      </c>
      <c r="D85">
        <v>35531100</v>
      </c>
      <c r="F85" s="1">
        <v>0</v>
      </c>
      <c r="G85" s="1">
        <v>60000</v>
      </c>
      <c r="H85" s="1">
        <v>0</v>
      </c>
      <c r="I85" s="1">
        <v>0</v>
      </c>
      <c r="J85" s="1">
        <v>0</v>
      </c>
      <c r="K85" s="1">
        <f t="shared" si="2"/>
        <v>0</v>
      </c>
      <c r="L85" s="1">
        <f t="shared" si="3"/>
        <v>60000</v>
      </c>
      <c r="M85">
        <v>3</v>
      </c>
    </row>
    <row r="86" spans="1:13" ht="15">
      <c r="A86" t="s">
        <v>10</v>
      </c>
      <c r="B86" t="s">
        <v>14</v>
      </c>
      <c r="C86" t="s">
        <v>12</v>
      </c>
      <c r="D86">
        <v>35811100</v>
      </c>
      <c r="F86" s="1">
        <v>0</v>
      </c>
      <c r="G86" s="1">
        <v>20000</v>
      </c>
      <c r="H86" s="1">
        <v>0</v>
      </c>
      <c r="I86" s="1">
        <v>0</v>
      </c>
      <c r="J86" s="1">
        <v>0</v>
      </c>
      <c r="K86" s="1">
        <f t="shared" si="2"/>
        <v>0</v>
      </c>
      <c r="L86" s="1">
        <f t="shared" si="3"/>
        <v>20000</v>
      </c>
      <c r="M86">
        <v>3</v>
      </c>
    </row>
    <row r="87" spans="1:13" ht="15">
      <c r="A87" t="s">
        <v>10</v>
      </c>
      <c r="B87" t="s">
        <v>14</v>
      </c>
      <c r="C87" t="s">
        <v>12</v>
      </c>
      <c r="D87">
        <v>38211100</v>
      </c>
      <c r="F87" s="1">
        <v>2000000</v>
      </c>
      <c r="G87" s="1">
        <v>950000</v>
      </c>
      <c r="H87" s="1">
        <v>99760</v>
      </c>
      <c r="I87" s="1">
        <v>99760</v>
      </c>
      <c r="J87" s="1">
        <v>1</v>
      </c>
      <c r="K87" s="1">
        <f t="shared" si="2"/>
        <v>0</v>
      </c>
      <c r="L87" s="1">
        <f t="shared" si="3"/>
        <v>850239</v>
      </c>
      <c r="M87">
        <v>3</v>
      </c>
    </row>
    <row r="88" spans="1:13" ht="15">
      <c r="A88" t="s">
        <v>10</v>
      </c>
      <c r="B88" t="s">
        <v>14</v>
      </c>
      <c r="C88" t="s">
        <v>12</v>
      </c>
      <c r="D88">
        <v>38311100</v>
      </c>
      <c r="F88" s="1">
        <v>105000</v>
      </c>
      <c r="G88" s="1">
        <v>100000</v>
      </c>
      <c r="H88" s="1">
        <v>49143</v>
      </c>
      <c r="I88" s="1">
        <v>48111</v>
      </c>
      <c r="J88" s="1">
        <v>1889</v>
      </c>
      <c r="K88" s="1">
        <f t="shared" si="2"/>
        <v>1032</v>
      </c>
      <c r="L88" s="1">
        <f t="shared" si="3"/>
        <v>50000</v>
      </c>
      <c r="M88">
        <v>3</v>
      </c>
    </row>
    <row r="89" spans="1:13" ht="15">
      <c r="A89" t="s">
        <v>10</v>
      </c>
      <c r="B89" t="s">
        <v>14</v>
      </c>
      <c r="C89" t="s">
        <v>12</v>
      </c>
      <c r="D89">
        <v>38411100</v>
      </c>
      <c r="F89" s="1">
        <v>100000</v>
      </c>
      <c r="G89" s="1">
        <v>150000</v>
      </c>
      <c r="H89" s="1">
        <v>49923.5</v>
      </c>
      <c r="I89" s="1">
        <v>49923.5</v>
      </c>
      <c r="J89" s="1">
        <v>76.5</v>
      </c>
      <c r="K89" s="1">
        <f t="shared" si="2"/>
        <v>0</v>
      </c>
      <c r="L89" s="1">
        <f t="shared" si="3"/>
        <v>100000</v>
      </c>
      <c r="M89">
        <v>3</v>
      </c>
    </row>
    <row r="90" spans="1:13" ht="15">
      <c r="A90" t="s">
        <v>10</v>
      </c>
      <c r="B90" t="s">
        <v>14</v>
      </c>
      <c r="C90" t="s">
        <v>12</v>
      </c>
      <c r="D90">
        <v>39921100</v>
      </c>
      <c r="F90" s="1">
        <v>150000</v>
      </c>
      <c r="G90" s="1">
        <v>100000</v>
      </c>
      <c r="H90" s="1">
        <v>0</v>
      </c>
      <c r="I90" s="1">
        <v>0</v>
      </c>
      <c r="J90" s="1">
        <v>0</v>
      </c>
      <c r="K90" s="1">
        <f t="shared" si="2"/>
        <v>0</v>
      </c>
      <c r="L90" s="1">
        <f t="shared" si="3"/>
        <v>100000</v>
      </c>
      <c r="M90">
        <v>3</v>
      </c>
    </row>
    <row r="91" spans="1:13" ht="15">
      <c r="A91" t="s">
        <v>10</v>
      </c>
      <c r="B91" t="s">
        <v>14</v>
      </c>
      <c r="C91" t="s">
        <v>12</v>
      </c>
      <c r="D91">
        <v>44191100</v>
      </c>
      <c r="F91" s="1">
        <v>3000000</v>
      </c>
      <c r="G91" s="1">
        <v>3750000</v>
      </c>
      <c r="H91" s="1">
        <v>0</v>
      </c>
      <c r="I91" s="1">
        <v>0</v>
      </c>
      <c r="J91" s="1">
        <v>3750000</v>
      </c>
      <c r="K91" s="1">
        <f t="shared" si="2"/>
        <v>0</v>
      </c>
      <c r="L91" s="1">
        <f t="shared" si="3"/>
        <v>0</v>
      </c>
      <c r="M91">
        <v>4</v>
      </c>
    </row>
    <row r="93" spans="6:12" ht="15">
      <c r="F93" s="2">
        <f>SUBTOTAL(9,F1:F92)</f>
        <v>44931940</v>
      </c>
      <c r="G93" s="2">
        <f aca="true" t="shared" si="4" ref="G93:L93">SUBTOTAL(9,G1:G92)</f>
        <v>44931940</v>
      </c>
      <c r="H93" s="2">
        <f t="shared" si="4"/>
        <v>22998270.22</v>
      </c>
      <c r="I93" s="2">
        <f t="shared" si="4"/>
        <v>20760364.610000003</v>
      </c>
      <c r="J93" s="2">
        <f t="shared" si="4"/>
        <v>17569590.270000003</v>
      </c>
      <c r="K93" s="2">
        <f t="shared" si="4"/>
        <v>2237905.61</v>
      </c>
      <c r="L93" s="2">
        <f t="shared" si="4"/>
        <v>6601985.12</v>
      </c>
    </row>
  </sheetData>
  <sheetProtection/>
  <autoFilter ref="A1:N9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 14</dc:creator>
  <cp:keywords/>
  <dc:description/>
  <cp:lastModifiedBy>equipo 14</cp:lastModifiedBy>
  <dcterms:created xsi:type="dcterms:W3CDTF">2017-10-09T20:35:49Z</dcterms:created>
  <dcterms:modified xsi:type="dcterms:W3CDTF">2017-10-16T18:41:00Z</dcterms:modified>
  <cp:category/>
  <cp:version/>
  <cp:contentType/>
  <cp:contentStatus/>
</cp:coreProperties>
</file>