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PRESUPUESTO 2017\TRIMESTRALES 2017\06 ENE-JUN\TRIMESTRAL ENE-JUN\"/>
    </mc:Choice>
  </mc:AlternateContent>
  <bookViews>
    <workbookView xWindow="360" yWindow="300" windowWidth="11355" windowHeight="5895" tabRatio="908" activeTab="15"/>
  </bookViews>
  <sheets>
    <sheet name="Caratula" sheetId="65" r:id="rId1"/>
    <sheet name="ECG-1" sheetId="5" r:id="rId2"/>
    <sheet name="ECG-2" sheetId="48" r:id="rId3"/>
    <sheet name="APP-1" sheetId="8" r:id="rId4"/>
    <sheet name="APP-2" sheetId="68" r:id="rId5"/>
    <sheet name="APP-3" sheetId="80" r:id="rId6"/>
    <sheet name="ARF" sheetId="87" r:id="rId7"/>
    <sheet name="AR" sheetId="88" r:id="rId8"/>
    <sheet name="IPP" sheetId="47" r:id="rId9"/>
    <sheet name="EAP" sheetId="84" r:id="rId10"/>
    <sheet name="ADS-1" sheetId="22" r:id="rId11"/>
    <sheet name="ADS-2" sheetId="53" r:id="rId12"/>
    <sheet name="SAP" sheetId="26" r:id="rId13"/>
    <sheet name="FIC" sheetId="86" r:id="rId14"/>
    <sheet name="AUR" sheetId="71" r:id="rId15"/>
    <sheet name="Formato 6d" sheetId="97" r:id="rId16"/>
  </sheets>
  <externalReferences>
    <externalReference r:id="rId17"/>
    <externalReference r:id="rId18"/>
    <externalReference r:id="rId19"/>
    <externalReference r:id="rId20"/>
    <externalReference r:id="rId21"/>
    <externalReference r:id="rId22"/>
    <externalReference r:id="rId23"/>
  </externalReferences>
  <definedNames>
    <definedName name="_______EJE1">[1]INICIO!$Y$166:$Y$186</definedName>
    <definedName name="_______EJE2">[1]INICIO!$Y$188:$Y$229</definedName>
    <definedName name="_______EJE3">[1]INICIO!$Y$231:$Y$247</definedName>
    <definedName name="_______EJE4">[1]INICIO!$Y$249:$Y$272</definedName>
    <definedName name="_______EJE5">[1]INICIO!$Y$274:$Y$287</definedName>
    <definedName name="_______EJE6">[1]INICIO!$Y$289:$Y$314</definedName>
    <definedName name="_______EJE7">[1]INICIO!$Y$316:$Y$356</definedName>
    <definedName name="______EJE1">[1]INICIO!$Y$166:$Y$186</definedName>
    <definedName name="______EJE2">[1]INICIO!$Y$188:$Y$229</definedName>
    <definedName name="______EJE3">[1]INICIO!$Y$231:$Y$247</definedName>
    <definedName name="______EJE4">[1]INICIO!$Y$249:$Y$272</definedName>
    <definedName name="______EJE5">[1]INICIO!$Y$274:$Y$287</definedName>
    <definedName name="______EJE6">[1]INICIO!$Y$289:$Y$314</definedName>
    <definedName name="______EJE7">[1]INICIO!$Y$316:$Y$356</definedName>
    <definedName name="_____EJE1">[1]INICIO!$Y$166:$Y$186</definedName>
    <definedName name="_____EJE2">[1]INICIO!$Y$188:$Y$229</definedName>
    <definedName name="_____EJE3">[1]INICIO!$Y$231:$Y$247</definedName>
    <definedName name="_____EJE4">[1]INICIO!$Y$249:$Y$272</definedName>
    <definedName name="_____EJE5">[1]INICIO!$Y$274:$Y$287</definedName>
    <definedName name="_____EJE6">[1]INICIO!$Y$289:$Y$314</definedName>
    <definedName name="_____EJE7">[1]INICIO!$Y$316:$Y$356</definedName>
    <definedName name="____EJE1">[2]INICIO!$Y$166:$Y$186</definedName>
    <definedName name="____EJE2">[2]INICIO!$Y$188:$Y$229</definedName>
    <definedName name="____EJE3">[2]INICIO!$Y$231:$Y$247</definedName>
    <definedName name="____EJE4">[2]INICIO!$Y$249:$Y$272</definedName>
    <definedName name="____EJE5">[2]INICIO!$Y$274:$Y$287</definedName>
    <definedName name="____EJE6">[2]INICIO!$Y$289:$Y$314</definedName>
    <definedName name="____EJE7">[2]INICIO!$Y$316:$Y$356</definedName>
    <definedName name="___EJE1" localSheetId="7">[1]INICIO!$Y$166:$Y$186</definedName>
    <definedName name="___EJE1">[2]INICIO!$Y$166:$Y$186</definedName>
    <definedName name="___EJE2" localSheetId="7">[1]INICIO!$Y$188:$Y$229</definedName>
    <definedName name="___EJE2">[2]INICIO!$Y$188:$Y$229</definedName>
    <definedName name="___EJE3" localSheetId="7">[1]INICIO!$Y$231:$Y$247</definedName>
    <definedName name="___EJE3">[2]INICIO!$Y$231:$Y$247</definedName>
    <definedName name="___EJE4" localSheetId="7">[1]INICIO!$Y$249:$Y$272</definedName>
    <definedName name="___EJE4">[2]INICIO!$Y$249:$Y$272</definedName>
    <definedName name="___EJE5" localSheetId="7">[1]INICIO!$Y$274:$Y$287</definedName>
    <definedName name="___EJE5">[2]INICIO!$Y$274:$Y$287</definedName>
    <definedName name="___EJE6" localSheetId="7">[1]INICIO!$Y$289:$Y$314</definedName>
    <definedName name="___EJE6">[2]INICIO!$Y$289:$Y$314</definedName>
    <definedName name="___EJE7" localSheetId="7">[1]INICIO!$Y$316:$Y$356</definedName>
    <definedName name="___EJE7">[2]INICIO!$Y$316:$Y$356</definedName>
    <definedName name="__EJE1" localSheetId="7">[1]INICIO!$Y$166:$Y$186</definedName>
    <definedName name="__EJE1">[2]INICIO!$Y$166:$Y$186</definedName>
    <definedName name="__EJE2" localSheetId="7">[1]INICIO!$Y$188:$Y$229</definedName>
    <definedName name="__EJE2">[2]INICIO!$Y$188:$Y$229</definedName>
    <definedName name="__EJE3" localSheetId="7">[1]INICIO!$Y$231:$Y$247</definedName>
    <definedName name="__EJE3">[2]INICIO!$Y$231:$Y$247</definedName>
    <definedName name="__EJE4" localSheetId="7">[1]INICIO!$Y$249:$Y$272</definedName>
    <definedName name="__EJE4">[2]INICIO!$Y$249:$Y$272</definedName>
    <definedName name="__EJE5" localSheetId="7">[1]INICIO!$Y$274:$Y$287</definedName>
    <definedName name="__EJE5">[2]INICIO!$Y$274:$Y$287</definedName>
    <definedName name="__EJE6" localSheetId="7">[1]INICIO!$Y$289:$Y$314</definedName>
    <definedName name="__EJE6">[2]INICIO!$Y$289:$Y$314</definedName>
    <definedName name="__EJE7" localSheetId="7">[1]INICIO!$Y$316:$Y$356</definedName>
    <definedName name="__EJE7">[2]INICIO!$Y$316:$Y$356</definedName>
    <definedName name="_EJE1" localSheetId="7">[1]INICIO!$Y$166:$Y$186</definedName>
    <definedName name="_EJE1" localSheetId="8">[3]INICIO!$Y$166:$Y$186</definedName>
    <definedName name="_EJE1">[2]INICIO!$Y$166:$Y$186</definedName>
    <definedName name="_EJE2" localSheetId="7">[1]INICIO!$Y$188:$Y$229</definedName>
    <definedName name="_EJE2" localSheetId="8">[3]INICIO!$Y$188:$Y$229</definedName>
    <definedName name="_EJE2">[2]INICIO!$Y$188:$Y$229</definedName>
    <definedName name="_EJE3" localSheetId="7">[1]INICIO!$Y$231:$Y$247</definedName>
    <definedName name="_EJE3" localSheetId="8">[3]INICIO!$Y$231:$Y$247</definedName>
    <definedName name="_EJE3">[2]INICIO!$Y$231:$Y$247</definedName>
    <definedName name="_EJE4" localSheetId="7">[1]INICIO!$Y$249:$Y$272</definedName>
    <definedName name="_EJE4" localSheetId="8">[3]INICIO!$Y$249:$Y$272</definedName>
    <definedName name="_EJE4">[2]INICIO!$Y$249:$Y$272</definedName>
    <definedName name="_EJE5" localSheetId="7">[1]INICIO!$Y$274:$Y$287</definedName>
    <definedName name="_EJE5" localSheetId="8">[3]INICIO!$Y$274:$Y$287</definedName>
    <definedName name="_EJE5">[2]INICIO!$Y$274:$Y$287</definedName>
    <definedName name="_EJE6" localSheetId="7">[1]INICIO!$Y$289:$Y$314</definedName>
    <definedName name="_EJE6" localSheetId="8">[3]INICIO!$Y$289:$Y$314</definedName>
    <definedName name="_EJE6">[2]INICIO!$Y$289:$Y$314</definedName>
    <definedName name="_EJE7" localSheetId="7">[1]INICIO!$Y$316:$Y$356</definedName>
    <definedName name="_EJE7" localSheetId="8">[3]INICIO!$Y$316:$Y$356</definedName>
    <definedName name="_EJE7">[2]INICIO!$Y$316:$Y$356</definedName>
    <definedName name="adys_tipo" localSheetId="7">[1]INICIO!$AR$24:$AR$27</definedName>
    <definedName name="adys_tipo" localSheetId="8">[3]INICIO!$AR$24:$AR$27</definedName>
    <definedName name="adys_tipo">[2]INICIO!$AR$24:$AR$27</definedName>
    <definedName name="AI" localSheetId="7">[1]INICIO!$AU$5:$AW$543</definedName>
    <definedName name="AI" localSheetId="8">[3]INICIO!$AU$5:$AW$543</definedName>
    <definedName name="AI">[2]INICIO!$AU$5:$AW$543</definedName>
    <definedName name="_xlnm.Print_Area" localSheetId="3">'APP-1'!$A$1:$Q$31</definedName>
    <definedName name="_xlnm.Print_Area" localSheetId="5">'APP-3'!$A$1:$U$40</definedName>
    <definedName name="_xlnm.Print_Area" localSheetId="7">AR!$A$1:$P$81</definedName>
    <definedName name="_xlnm.Print_Area" localSheetId="0">Caratula!$A$1:$K$40</definedName>
    <definedName name="_xlnm.Print_Area" localSheetId="8">IPP!$B$2:$L$17</definedName>
    <definedName name="CAPIT" localSheetId="7">#REF!</definedName>
    <definedName name="CAPIT" localSheetId="15">#REF!</definedName>
    <definedName name="CAPIT">#REF!</definedName>
    <definedName name="CENPAR" localSheetId="7">#REF!</definedName>
    <definedName name="CENPAR" localSheetId="15">#REF!</definedName>
    <definedName name="CENPAR">#REF!</definedName>
    <definedName name="datos" localSheetId="7">OFFSET([4]datos!$A$1,0,0,COUNTA([4]datos!$A$1:$A$65536),23)</definedName>
    <definedName name="datos" localSheetId="14">OFFSET([2]datos!$A$1,0,0,COUNTA([2]datos!$A$1:$A$65536),23)</definedName>
    <definedName name="datos" localSheetId="8">OFFSET([5]datos!$A$1,0,0,COUNTA([5]datos!$A$1:$A$65536),23)</definedName>
    <definedName name="datos">OFFSET([6]datos!$A$1,0,0,COUNTA([6]datos!$A$1:$A$65536),23)</definedName>
    <definedName name="dc" localSheetId="7">#REF!</definedName>
    <definedName name="dc" localSheetId="15">#REF!</definedName>
    <definedName name="dc">#REF!</definedName>
    <definedName name="DEFAULT" localSheetId="7">[1]INICIO!$AA$10</definedName>
    <definedName name="DEFAULT" localSheetId="8">[3]INICIO!$AA$10</definedName>
    <definedName name="DEFAULT">[2]INICIO!$AA$10</definedName>
    <definedName name="DEUDA" localSheetId="7">#REF!</definedName>
    <definedName name="DEUDA" localSheetId="15">#REF!</definedName>
    <definedName name="DEUDA">#REF!</definedName>
    <definedName name="egvb" localSheetId="7">#REF!</definedName>
    <definedName name="egvb" localSheetId="15">#REF!</definedName>
    <definedName name="egvb">#REF!</definedName>
    <definedName name="EJER" localSheetId="7">#REF!</definedName>
    <definedName name="EJER" localSheetId="15">#REF!</definedName>
    <definedName name="EJER">#REF!</definedName>
    <definedName name="EJES" localSheetId="7">[1]INICIO!$Y$151:$Y$157</definedName>
    <definedName name="EJES" localSheetId="8">[3]INICIO!$Y$151:$Y$157</definedName>
    <definedName name="EJES">[2]INICIO!$Y$151:$Y$157</definedName>
    <definedName name="ENFPEM" localSheetId="15">#REF!</definedName>
    <definedName name="ENFPEM">#REF!</definedName>
    <definedName name="FIDCOS" localSheetId="7">[1]INICIO!$DH$5:$DI$96</definedName>
    <definedName name="FIDCOS" localSheetId="8">[3]INICIO!$DH$5:$DI$96</definedName>
    <definedName name="FIDCOS">[2]INICIO!$DH$5:$DI$96</definedName>
    <definedName name="FPC" localSheetId="7">[1]INICIO!$DE$5:$DF$96</definedName>
    <definedName name="FPC" localSheetId="8">[3]INICIO!$DE$5:$DF$96</definedName>
    <definedName name="FPC">[2]INICIO!$DE$5:$DF$96</definedName>
    <definedName name="gasto_gci" localSheetId="7">[1]INICIO!$AO$48:$AO$49</definedName>
    <definedName name="gasto_gci" localSheetId="8">[3]INICIO!$AO$48:$AO$49</definedName>
    <definedName name="gasto_gci">[2]INICIO!$AO$48:$AO$49</definedName>
    <definedName name="KEY">[7]cats!$A$1:$B$9</definedName>
    <definedName name="LABEL" localSheetId="7">[4]INICIO!$AY$5:$AZ$97</definedName>
    <definedName name="LABEL" localSheetId="14">[2]INICIO!$AY$5:$AZ$97</definedName>
    <definedName name="LABEL" localSheetId="8">[5]INICIO!$AY$5:$AZ$97</definedName>
    <definedName name="LABEL">[6]INICIO!$AY$5:$AZ$97</definedName>
    <definedName name="label1g" localSheetId="7">[1]INICIO!$AA$19</definedName>
    <definedName name="label1g" localSheetId="8">[3]INICIO!$AA$19</definedName>
    <definedName name="label1g">[2]INICIO!$AA$19</definedName>
    <definedName name="label1S" localSheetId="7">[1]INICIO!$AA$22</definedName>
    <definedName name="label1S" localSheetId="8">[3]INICIO!$AA$22</definedName>
    <definedName name="label1S">[2]INICIO!$AA$22</definedName>
    <definedName name="label2g" localSheetId="7">[1]INICIO!$AA$20</definedName>
    <definedName name="label2g" localSheetId="8">[3]INICIO!$AA$20</definedName>
    <definedName name="label2g">[2]INICIO!$AA$20</definedName>
    <definedName name="label2S" localSheetId="7">[1]INICIO!$AA$23</definedName>
    <definedName name="label2S" localSheetId="8">[3]INICIO!$AA$23</definedName>
    <definedName name="label2S">[2]INICIO!$AA$23</definedName>
    <definedName name="Líneadeacción" localSheetId="5">[6]INICIO!#REF!</definedName>
    <definedName name="Líneadeacción" localSheetId="7">[4]INICIO!#REF!</definedName>
    <definedName name="Líneadeacción" localSheetId="6">[6]INICIO!#REF!</definedName>
    <definedName name="Líneadeacción" localSheetId="9">[6]INICIO!#REF!</definedName>
    <definedName name="Líneadeacción" localSheetId="13">[6]INICIO!#REF!</definedName>
    <definedName name="Líneadeacción" localSheetId="15">[6]INICIO!#REF!</definedName>
    <definedName name="Líneadeacción">[6]INICIO!#REF!</definedName>
    <definedName name="LISTA_2016" localSheetId="15">#REF!</definedName>
    <definedName name="LISTA_2016">#REF!</definedName>
    <definedName name="lista_ai" localSheetId="7">[1]INICIO!$AO$55:$AO$96</definedName>
    <definedName name="lista_ai" localSheetId="8">[3]INICIO!$AO$55:$AO$96</definedName>
    <definedName name="lista_ai">[2]INICIO!$AO$55:$AO$96</definedName>
    <definedName name="lista_deleg" localSheetId="7">[1]INICIO!$AR$34:$AR$49</definedName>
    <definedName name="lista_deleg" localSheetId="8">[3]INICIO!$AR$34:$AR$49</definedName>
    <definedName name="lista_deleg">[2]INICIO!$AR$34:$AR$49</definedName>
    <definedName name="lista_eppa" localSheetId="7">[1]INICIO!$AR$55:$AS$149</definedName>
    <definedName name="lista_eppa" localSheetId="8">[3]INICIO!$AR$55:$AS$149</definedName>
    <definedName name="lista_eppa">[2]INICIO!$AR$55:$AS$149</definedName>
    <definedName name="LISTA_UR" localSheetId="7">[1]INICIO!$Y$4:$Z$93</definedName>
    <definedName name="LISTA_UR" localSheetId="8">[3]INICIO!$Y$4:$Z$93</definedName>
    <definedName name="LISTA_UR">[2]INICIO!$Y$4:$Z$93</definedName>
    <definedName name="MAPPEGS" localSheetId="7">[4]INICIO!#REF!</definedName>
    <definedName name="MAPPEGS" localSheetId="6">[6]INICIO!#REF!</definedName>
    <definedName name="MAPPEGS" localSheetId="9">[6]INICIO!#REF!</definedName>
    <definedName name="MAPPEGS" localSheetId="13">[6]INICIO!#REF!</definedName>
    <definedName name="MAPPEGS" localSheetId="15">[6]INICIO!#REF!</definedName>
    <definedName name="MAPPEGS">[6]INICIO!#REF!</definedName>
    <definedName name="MODIF" localSheetId="7">[1]datos!$U$2:$U$31674</definedName>
    <definedName name="MODIF" localSheetId="8">[3]datos!$U$2:$U$31674</definedName>
    <definedName name="MODIF">[2]datos!$U$2:$U$31674</definedName>
    <definedName name="MSG_ERROR1" localSheetId="7">[4]INICIO!$AA$11</definedName>
    <definedName name="MSG_ERROR1" localSheetId="14">[2]INICIO!$AA$11</definedName>
    <definedName name="MSG_ERROR1" localSheetId="8">[5]INICIO!$AA$11</definedName>
    <definedName name="MSG_ERROR1">[6]INICIO!$AA$11</definedName>
    <definedName name="MSG_ERROR2" localSheetId="7">[1]INICIO!$AA$12</definedName>
    <definedName name="MSG_ERROR2" localSheetId="8">[3]INICIO!$AA$12</definedName>
    <definedName name="MSG_ERROR2">[2]INICIO!$AA$12</definedName>
    <definedName name="OPCION2" localSheetId="11">[6]INICIO!#REF!</definedName>
    <definedName name="OPCION2" localSheetId="5">[6]INICIO!#REF!</definedName>
    <definedName name="OPCION2" localSheetId="7">[4]INICIO!#REF!</definedName>
    <definedName name="OPCION2" localSheetId="6">[6]INICIO!#REF!</definedName>
    <definedName name="OPCION2" localSheetId="14">[2]INICIO!#REF!</definedName>
    <definedName name="OPCION2" localSheetId="9">[6]INICIO!#REF!</definedName>
    <definedName name="OPCION2" localSheetId="2">[6]INICIO!#REF!</definedName>
    <definedName name="OPCION2" localSheetId="13">[6]INICIO!#REF!</definedName>
    <definedName name="OPCION2" localSheetId="15">[6]INICIO!#REF!</definedName>
    <definedName name="OPCION2" localSheetId="8">[5]INICIO!#REF!</definedName>
    <definedName name="OPCION2">[6]INICIO!#REF!</definedName>
    <definedName name="ORIG" localSheetId="7">[1]datos!$T$2:$T$31674</definedName>
    <definedName name="ORIG" localSheetId="8">[3]datos!$T$2:$T$31674</definedName>
    <definedName name="ORIG">[2]datos!$T$2:$T$31674</definedName>
    <definedName name="P" localSheetId="7">[1]INICIO!$AO$5:$AP$32</definedName>
    <definedName name="P" localSheetId="8">[3]INICIO!$AO$5:$AP$32</definedName>
    <definedName name="P">[2]INICIO!$AO$5:$AP$32</definedName>
    <definedName name="P_K" localSheetId="7">[1]INICIO!$AO$5:$AO$32</definedName>
    <definedName name="P_K" localSheetId="8">[3]INICIO!$AO$5:$AO$32</definedName>
    <definedName name="P_K">[2]INICIO!$AO$5:$AO$32</definedName>
    <definedName name="PE" localSheetId="7">[1]INICIO!$AR$5:$AS$16</definedName>
    <definedName name="PE" localSheetId="8">[3]INICIO!$AR$5:$AS$16</definedName>
    <definedName name="PE">[2]INICIO!$AR$5:$AS$16</definedName>
    <definedName name="PE_K" localSheetId="7">[1]INICIO!$AR$5:$AR$16</definedName>
    <definedName name="PE_K" localSheetId="8">[3]INICIO!$AR$5:$AR$16</definedName>
    <definedName name="PE_K">[2]INICIO!$AR$5:$AR$16</definedName>
    <definedName name="PEDO" localSheetId="7">[4]INICIO!#REF!</definedName>
    <definedName name="PEDO" localSheetId="15">[4]INICIO!#REF!</definedName>
    <definedName name="PEDO">[4]INICIO!#REF!</definedName>
    <definedName name="PERIODO" localSheetId="7">#REF!</definedName>
    <definedName name="PERIODO" localSheetId="15">#REF!</definedName>
    <definedName name="PERIODO">#REF!</definedName>
    <definedName name="PROG" localSheetId="7">#REF!</definedName>
    <definedName name="PROG" localSheetId="15">#REF!</definedName>
    <definedName name="PROG">#REF!</definedName>
    <definedName name="ptda" localSheetId="7">#REF!</definedName>
    <definedName name="ptda" localSheetId="15">#REF!</definedName>
    <definedName name="ptda">#REF!</definedName>
    <definedName name="rubros_fpc" localSheetId="7">[1]INICIO!$AO$39:$AO$42</definedName>
    <definedName name="rubros_fpc" localSheetId="8">[3]INICIO!$AO$39:$AO$42</definedName>
    <definedName name="rubros_fpc">[2]INICIO!$AO$39:$AO$42</definedName>
    <definedName name="_xlnm.Print_Titles" localSheetId="10">'ADS-1'!$1:$6</definedName>
    <definedName name="_xlnm.Print_Titles" localSheetId="11">'ADS-2'!$1:$6</definedName>
    <definedName name="_xlnm.Print_Titles" localSheetId="3">'APP-1'!$1:$7</definedName>
    <definedName name="_xlnm.Print_Titles" localSheetId="4">'APP-2'!$1:$6</definedName>
    <definedName name="_xlnm.Print_Titles" localSheetId="5">'APP-3'!$1:$8</definedName>
    <definedName name="_xlnm.Print_Titles" localSheetId="7">AR!$2:$7</definedName>
    <definedName name="_xlnm.Print_Titles" localSheetId="6">ARF!$1:$6</definedName>
    <definedName name="_xlnm.Print_Titles" localSheetId="14">AUR!$1:$6</definedName>
    <definedName name="_xlnm.Print_Titles" localSheetId="9">EAP!$1:$11</definedName>
    <definedName name="_xlnm.Print_Titles" localSheetId="1">'ECG-1'!$1:$6</definedName>
    <definedName name="_xlnm.Print_Titles" localSheetId="2">'ECG-2'!$1:$6</definedName>
    <definedName name="_xlnm.Print_Titles" localSheetId="13">FIC!$1:$9</definedName>
    <definedName name="_xlnm.Print_Titles" localSheetId="8">IPP!$2:$9</definedName>
    <definedName name="_xlnm.Print_Titles" localSheetId="12">SAP!$1:$6</definedName>
    <definedName name="TYA" localSheetId="7">#REF!</definedName>
    <definedName name="TYA" localSheetId="15">#REF!</definedName>
    <definedName name="TYA">#REF!</definedName>
    <definedName name="U" localSheetId="7">[1]INICIO!$Y$4:$Z$93</definedName>
    <definedName name="U" localSheetId="8">[3]INICIO!$Y$4:$Z$93</definedName>
    <definedName name="U">[2]INICIO!$Y$4:$Z$93</definedName>
    <definedName name="UEG_DENOM" localSheetId="7">[1]datos!$R$2:$R$31674</definedName>
    <definedName name="UEG_DENOM" localSheetId="8">[3]datos!$R$2:$R$31674</definedName>
    <definedName name="UEG_DENOM">[2]datos!$R$2:$R$31674</definedName>
    <definedName name="UR" localSheetId="7">[1]INICIO!$AJ$5:$AM$99</definedName>
    <definedName name="UR" localSheetId="8">[3]INICIO!$AJ$5:$AM$99</definedName>
    <definedName name="UR">[2]INICIO!$AJ$5:$AM$99</definedName>
  </definedNames>
  <calcPr calcId="152511"/>
</workbook>
</file>

<file path=xl/calcChain.xml><?xml version="1.0" encoding="utf-8"?>
<calcChain xmlns="http://schemas.openxmlformats.org/spreadsheetml/2006/main">
  <c r="O30" i="8" l="1"/>
  <c r="N30" i="8"/>
  <c r="M30" i="8"/>
  <c r="L30" i="8"/>
  <c r="P25" i="8"/>
  <c r="Q25" i="8" s="1"/>
  <c r="Q13" i="8"/>
  <c r="P13" i="8"/>
  <c r="O24" i="8"/>
  <c r="N24" i="8"/>
  <c r="N23" i="8" s="1"/>
  <c r="N22" i="8" s="1"/>
  <c r="N21" i="8" s="1"/>
  <c r="M24" i="8"/>
  <c r="O23" i="8"/>
  <c r="O22" i="8" s="1"/>
  <c r="O21" i="8" s="1"/>
  <c r="M23" i="8"/>
  <c r="M22" i="8"/>
  <c r="M21" i="8"/>
  <c r="L24" i="8"/>
  <c r="L23" i="8"/>
  <c r="L22" i="8" s="1"/>
  <c r="L21" i="8" s="1"/>
  <c r="O18" i="8"/>
  <c r="N18" i="8"/>
  <c r="N17" i="8" s="1"/>
  <c r="N16" i="8" s="1"/>
  <c r="N15" i="8" s="1"/>
  <c r="M18" i="8"/>
  <c r="O17" i="8"/>
  <c r="O16" i="8" s="1"/>
  <c r="O15" i="8" s="1"/>
  <c r="M17" i="8"/>
  <c r="M16" i="8"/>
  <c r="M15" i="8"/>
  <c r="L18" i="8"/>
  <c r="L17" i="8" s="1"/>
  <c r="L16" i="8" s="1"/>
  <c r="L15" i="8" s="1"/>
  <c r="O12" i="8"/>
  <c r="N12" i="8"/>
  <c r="N11" i="8" s="1"/>
  <c r="N10" i="8" s="1"/>
  <c r="N9" i="8" s="1"/>
  <c r="M12" i="8"/>
  <c r="O11" i="8"/>
  <c r="O10" i="8" s="1"/>
  <c r="O9" i="8" s="1"/>
  <c r="M11" i="8"/>
  <c r="M10" i="8"/>
  <c r="M9" i="8"/>
  <c r="L12" i="8"/>
  <c r="L11" i="8"/>
  <c r="L10" i="8"/>
  <c r="L9" i="8"/>
  <c r="K25" i="8"/>
  <c r="K13" i="8"/>
  <c r="E8" i="48"/>
  <c r="D8" i="48"/>
  <c r="D18" i="48" s="1"/>
  <c r="C8" i="48"/>
  <c r="C18" i="48" s="1"/>
  <c r="B8" i="48"/>
  <c r="F14" i="48"/>
  <c r="E14" i="48"/>
  <c r="D14" i="48"/>
  <c r="C14" i="48"/>
  <c r="B14" i="48"/>
  <c r="G16" i="48"/>
  <c r="G14" i="48" s="1"/>
  <c r="F16" i="48"/>
  <c r="G13" i="48"/>
  <c r="F13" i="48"/>
  <c r="G11" i="48"/>
  <c r="F11" i="48"/>
  <c r="G9" i="48"/>
  <c r="F9" i="48"/>
  <c r="G25" i="5"/>
  <c r="G31" i="5"/>
  <c r="F31" i="5"/>
  <c r="E31" i="5"/>
  <c r="D31" i="5"/>
  <c r="C31" i="5"/>
  <c r="B31" i="5"/>
  <c r="G17" i="5"/>
  <c r="F17" i="5"/>
  <c r="E17" i="5"/>
  <c r="D17" i="5"/>
  <c r="C17" i="5"/>
  <c r="B17" i="5"/>
  <c r="G8" i="5"/>
  <c r="F8" i="5"/>
  <c r="E8" i="5"/>
  <c r="D8" i="5"/>
  <c r="C8" i="5"/>
  <c r="B8" i="5"/>
  <c r="F25" i="5"/>
  <c r="G15" i="5"/>
  <c r="F15" i="5"/>
  <c r="E18" i="48" l="1"/>
  <c r="B18" i="48"/>
  <c r="F8" i="48"/>
  <c r="F18" i="48" s="1"/>
  <c r="G8" i="48"/>
  <c r="G18" i="48" s="1"/>
  <c r="G13" i="5"/>
  <c r="F13" i="5"/>
  <c r="G11" i="5"/>
  <c r="F11" i="5"/>
  <c r="G9" i="5" l="1"/>
  <c r="F9" i="5"/>
  <c r="A5" i="88" l="1"/>
  <c r="B5" i="47" s="1"/>
  <c r="A4" i="84" s="1"/>
  <c r="A4" i="22" s="1"/>
  <c r="A4" i="53" s="1"/>
  <c r="A4" i="26" s="1"/>
  <c r="A5" i="86" s="1"/>
  <c r="A4" i="71" s="1"/>
  <c r="A4" i="88"/>
  <c r="B4" i="47" s="1"/>
  <c r="A3" i="84" s="1"/>
  <c r="A3" i="22" s="1"/>
  <c r="A3" i="53" s="1"/>
  <c r="A3" i="26" s="1"/>
  <c r="A3" i="86" s="1"/>
  <c r="A3" i="71" s="1"/>
  <c r="A4" i="87"/>
  <c r="A3" i="87"/>
  <c r="A5" i="80"/>
  <c r="A4" i="80"/>
  <c r="A4" i="68"/>
  <c r="A3" i="68"/>
  <c r="A4" i="8"/>
  <c r="A3" i="8"/>
  <c r="A4" i="48"/>
  <c r="A3" i="48"/>
  <c r="I34" i="97" l="1"/>
  <c r="E34" i="97"/>
  <c r="I33" i="97"/>
  <c r="E33" i="97"/>
  <c r="I32" i="97"/>
  <c r="E32" i="97"/>
  <c r="H31" i="97"/>
  <c r="G31" i="97"/>
  <c r="F31" i="97"/>
  <c r="I31" i="97" s="1"/>
  <c r="D31" i="97"/>
  <c r="I30" i="97"/>
  <c r="E30" i="97"/>
  <c r="I29" i="97"/>
  <c r="E29" i="97"/>
  <c r="I28" i="97"/>
  <c r="E28" i="97"/>
  <c r="H27" i="97"/>
  <c r="G27" i="97"/>
  <c r="F27" i="97"/>
  <c r="I27" i="97" s="1"/>
  <c r="D27" i="97"/>
  <c r="I26" i="97"/>
  <c r="E26" i="97"/>
  <c r="I25" i="97"/>
  <c r="H24" i="97"/>
  <c r="G24" i="97"/>
  <c r="D24" i="97"/>
  <c r="I22" i="97"/>
  <c r="E22" i="97"/>
  <c r="I21" i="97"/>
  <c r="E21" i="97"/>
  <c r="I20" i="97"/>
  <c r="E20" i="97"/>
  <c r="H19" i="97"/>
  <c r="G19" i="97"/>
  <c r="F19" i="97"/>
  <c r="I19" i="97" s="1"/>
  <c r="D19" i="97"/>
  <c r="I18" i="97"/>
  <c r="E18" i="97"/>
  <c r="I17" i="97"/>
  <c r="E17" i="97"/>
  <c r="I16" i="97"/>
  <c r="E16" i="97"/>
  <c r="H15" i="97"/>
  <c r="G15" i="97"/>
  <c r="G12" i="97" s="1"/>
  <c r="G36" i="97" s="1"/>
  <c r="F15" i="97"/>
  <c r="I15" i="97" s="1"/>
  <c r="D15" i="97"/>
  <c r="I14" i="97"/>
  <c r="E14" i="97"/>
  <c r="I13" i="97"/>
  <c r="E13" i="97"/>
  <c r="H12" i="97"/>
  <c r="H36" i="97" s="1"/>
  <c r="D12" i="97"/>
  <c r="D36" i="97" s="1"/>
  <c r="F12" i="97" l="1"/>
  <c r="E15" i="97"/>
  <c r="E19" i="97"/>
  <c r="F24" i="97"/>
  <c r="I24" i="97" s="1"/>
  <c r="E27" i="97"/>
  <c r="E31" i="97"/>
  <c r="I12" i="97" l="1"/>
  <c r="E12" i="97"/>
  <c r="F36" i="97"/>
  <c r="I36" i="97" l="1"/>
  <c r="E36" i="97"/>
</calcChain>
</file>

<file path=xl/sharedStrings.xml><?xml version="1.0" encoding="utf-8"?>
<sst xmlns="http://schemas.openxmlformats.org/spreadsheetml/2006/main" count="397" uniqueCount="253">
  <si>
    <t>(3)</t>
  </si>
  <si>
    <t>(4)</t>
  </si>
  <si>
    <t>(5)</t>
  </si>
  <si>
    <t>(7)</t>
  </si>
  <si>
    <t>(8)</t>
  </si>
  <si>
    <t>(9)</t>
  </si>
  <si>
    <t>(6)</t>
  </si>
  <si>
    <t>(10)</t>
  </si>
  <si>
    <t>(11)</t>
  </si>
  <si>
    <t>(12)</t>
  </si>
  <si>
    <t>(13)</t>
  </si>
  <si>
    <t>(14)</t>
  </si>
  <si>
    <t>AI</t>
  </si>
  <si>
    <t>DENOMINACIÓN</t>
  </si>
  <si>
    <t>FÍSICO</t>
  </si>
  <si>
    <t>R      E      S      U      L      T      A      D      O      S</t>
  </si>
  <si>
    <t>DESCRIPCIÓN</t>
  </si>
  <si>
    <t>CARACTERÍSTICAS</t>
  </si>
  <si>
    <t xml:space="preserve">CAPÍTULO   </t>
  </si>
  <si>
    <t xml:space="preserve">DELEGACIÓN  </t>
  </si>
  <si>
    <t>COLONIA</t>
  </si>
  <si>
    <t>EJERCIDO</t>
  </si>
  <si>
    <t xml:space="preserve"> BENEFICIARIO</t>
  </si>
  <si>
    <t xml:space="preserve"> TOTAL</t>
  </si>
  <si>
    <t>DESTINO DEL GASTO</t>
  </si>
  <si>
    <t>MODIFICADO</t>
  </si>
  <si>
    <t>UNIDAD
DE
MEDIDA</t>
  </si>
  <si>
    <t>ALCANZADO
(2)</t>
  </si>
  <si>
    <t>RENDIMIENTOS
FINANCIEROS</t>
  </si>
  <si>
    <t>NOMBRE DEL FIDEICOMISO</t>
  </si>
  <si>
    <t>SALDO</t>
  </si>
  <si>
    <t>GASTO</t>
  </si>
  <si>
    <t>INGRESO</t>
  </si>
  <si>
    <t>FECHA DE PUBLICACIÓN DE REGLAS DE OPERACIÓN</t>
  </si>
  <si>
    <t>F</t>
  </si>
  <si>
    <t>SF</t>
  </si>
  <si>
    <t>FI</t>
  </si>
  <si>
    <t>DEVENGADO
(2)</t>
  </si>
  <si>
    <t>EJERCIDO
(3)</t>
  </si>
  <si>
    <t>ALCANZADO
(3)</t>
  </si>
  <si>
    <t>AVANCE %</t>
  </si>
  <si>
    <t>3/1*100
=(4)</t>
  </si>
  <si>
    <t>3/2*100
=(5)</t>
  </si>
  <si>
    <t>DEVENGADO
(8)</t>
  </si>
  <si>
    <t>EJERCIDO
(9)</t>
  </si>
  <si>
    <t>FUENTE DE
FINANCIAMIENTO</t>
  </si>
  <si>
    <t>FUENTE DE FINANCIAMIENTO: (4)</t>
  </si>
  <si>
    <t>DATOS GENERALES DEL FIDEICOMISO</t>
  </si>
  <si>
    <t>Denominación del Fideicomiso: (3)</t>
  </si>
  <si>
    <t>Fecha de su constitución: (4)</t>
  </si>
  <si>
    <t>Fideicomitente: (5)</t>
  </si>
  <si>
    <t>Fideicomisario: (6)</t>
  </si>
  <si>
    <t>Fiduciario: (7)</t>
  </si>
  <si>
    <t>Objeto de su constitución: (8)</t>
  </si>
  <si>
    <t>Modificaciones al objeto de su constitución: (9)</t>
  </si>
  <si>
    <t>Objeto actual: (10)</t>
  </si>
  <si>
    <t>DISPONIBILIDAD PRESUPUESTAL DEL FIDEICOMISO</t>
  </si>
  <si>
    <t>Disponibilidad de Recursos al Finalizar el Trimestre Anterior: (11)</t>
  </si>
  <si>
    <t>Disponibilidad de Recursos al Finalizar el Trimestre de Referencia: (12)</t>
  </si>
  <si>
    <t>Variación de la Disponibilidad: (13)</t>
  </si>
  <si>
    <t>ESTADO FINANCIERO DEL FIDEICOMISO</t>
  </si>
  <si>
    <t>Activo: (14)</t>
  </si>
  <si>
    <t>Pasivo: (15)</t>
  </si>
  <si>
    <t>Capital: (16)</t>
  </si>
  <si>
    <t>AVANCE PRESUPUESTAL DEL FIDEICOMISO</t>
  </si>
  <si>
    <t>Naturaleza del Gasto:  (17)</t>
  </si>
  <si>
    <t>Destino del Gasto: (18)</t>
  </si>
  <si>
    <t>Monto Ejercido (19)</t>
  </si>
  <si>
    <t>PP</t>
  </si>
  <si>
    <t>B)  EXPLICACIÓN A LAS VARIACIONES DEL PRESUPUESTO EJERCIDO RESPECTO AL DEVENGADO</t>
  </si>
  <si>
    <t>ECG-1 EVOLUCIÓN PRESUPUESTAL POR CAPÍTULO DE GASTO CON DÍGITO IDENTIFICADOR 1</t>
  </si>
  <si>
    <t>ECG-2 EVOLUCIÓN PRESUPUESTAL POR CAPÍTULO DE GASTO CON DÍGITO IDENTIFICADOR  2</t>
  </si>
  <si>
    <t>(15)</t>
  </si>
  <si>
    <t>ADS-1 AYUDAS, DONATIVOS Y SUBSIDIOS</t>
  </si>
  <si>
    <t>TOTAL URG (9)</t>
  </si>
  <si>
    <t>ADS-2  AYUDAS, DONATIVOS Y SUBSIDIOS A FIDEICOMISOS</t>
  </si>
  <si>
    <t>EAP EVOLUCIÓN DE LAS ADECUACIONES PRESUPUESTALES</t>
  </si>
  <si>
    <t>SAP   PROGRAMAS QUE OTORGAN SUBSIDIOS Y APOYOS A LA POBLACIÓN</t>
  </si>
  <si>
    <t>FIC  FIDEICOMISOS CONSTITUIDOS</t>
  </si>
  <si>
    <t>(16)</t>
  </si>
  <si>
    <t>(17)</t>
  </si>
  <si>
    <t>EJE</t>
  </si>
  <si>
    <t>APP-1 AVANCE PROGRAMÁTICO-PRESUPUESTAL DE ACTIVIDADES INSTITUCIONALES</t>
  </si>
  <si>
    <t>APP-2  EXPLICACIÓN A LAS VARIACIONES DEL AVANCE PROGRAMÁTICO-PRESUPUESTAL DE ACTIVIDADES INSTITUCIONALES</t>
  </si>
  <si>
    <t>VARIACIÓN</t>
  </si>
  <si>
    <t>APP-3  AVANCE PROGRAMÁTICO-PRESUPUESTAL DE ACTIVIDADES INSTITUCIONALES FINANCIADAS CON RECURSOS DE ORIGEN FEDERAL</t>
  </si>
  <si>
    <t>ARF APLICACIÓN DE LOS RECURSOS DE ORIGEN FEDERAL</t>
  </si>
  <si>
    <t>GASTO CORRIENTE O DE INVERSIÓN</t>
  </si>
  <si>
    <t>ACCIONES REALIZADAS CON RECURSOS DE ORIGEN FEDERAL: (4)</t>
  </si>
  <si>
    <t>APROBADO</t>
  </si>
  <si>
    <t>VARIACIÓN ABSOLUTA: 
 (MODIFICADO-APROBADO)</t>
  </si>
  <si>
    <t xml:space="preserve"> AYUDAS, DONATIVOS Y SUBSIDIOS OTORGADOS</t>
  </si>
  <si>
    <t>VARIACIÓN %:
((MODIFICADO/APROBADO)-1)*100</t>
  </si>
  <si>
    <t>PRESUPUESTAL   (Pesos con dos decimales)</t>
  </si>
  <si>
    <t>PRESUPUESTO (Pesos con dos decimales)</t>
  </si>
  <si>
    <t>TOTAL GASTO CORRIENTE</t>
  </si>
  <si>
    <t>APROBADO*</t>
  </si>
  <si>
    <t>TOTAL GASTO DE CAPITAL</t>
  </si>
  <si>
    <t xml:space="preserve"> TIPO</t>
  </si>
  <si>
    <t>PAGADO
(4)</t>
  </si>
  <si>
    <t>(5)=2-1</t>
  </si>
  <si>
    <t>(6)=3-2</t>
  </si>
  <si>
    <t>DEVENGADO
(5)</t>
  </si>
  <si>
    <t>EJERCIDO
(6)</t>
  </si>
  <si>
    <t>PAGADO
(7)</t>
  </si>
  <si>
    <t>IARCM
(%)
3/8</t>
  </si>
  <si>
    <t>PAGADO
(10)</t>
  </si>
  <si>
    <t>TOTAL URG (19)</t>
  </si>
  <si>
    <t>(18)</t>
  </si>
  <si>
    <t>8/6*100
=(11)</t>
  </si>
  <si>
    <t>8/7*100
=(12)</t>
  </si>
  <si>
    <t>9/6*100
=(13)</t>
  </si>
  <si>
    <t>9/7*100
=(14)</t>
  </si>
  <si>
    <t>PRESUPUESTO  
(Pesos con dos decimales)</t>
  </si>
  <si>
    <t>MONTO
(Pesos con dos decimales)</t>
  </si>
  <si>
    <r>
      <t xml:space="preserve"> PRESUPUESTO 
(Pesos con dos decimales)</t>
    </r>
    <r>
      <rPr>
        <b/>
        <vertAlign val="superscript"/>
        <sz val="8"/>
        <rFont val="Gotham Rounded Book"/>
        <family val="3"/>
      </rPr>
      <t xml:space="preserve"> </t>
    </r>
  </si>
  <si>
    <t>MODIFICADO
(7)</t>
  </si>
  <si>
    <t>APROBADO
(6)</t>
  </si>
  <si>
    <t xml:space="preserve">PROYECTOS, ACCIONES, O PROGRAMAS </t>
  </si>
  <si>
    <t>CAUSAS DE LAS ADECUACIONES AL PRESUPUESTO</t>
  </si>
  <si>
    <t>ACCIÓN O PROYECTO</t>
  </si>
  <si>
    <t>ORIGINAL
(1)</t>
  </si>
  <si>
    <t>ICPPP
(%)
5/4
(8)</t>
  </si>
  <si>
    <t>A) Causas de las variaciones del Índice de Aplicación de Recursos para la Consecución de Metas Programadas (IARCM)</t>
  </si>
  <si>
    <t>TOTAL URG (7)</t>
  </si>
  <si>
    <t xml:space="preserve">1/ Se refiere a programas que cuentan con reglas de operación publicadas en la Gaceta Oficial del Distrito Federal. </t>
  </si>
  <si>
    <r>
      <t>DENOMINACIÓN DEL PROGRAMA</t>
    </r>
    <r>
      <rPr>
        <b/>
        <vertAlign val="superscript"/>
        <sz val="9"/>
        <rFont val="Gotham Rounded Book"/>
        <family val="3"/>
      </rPr>
      <t>1/</t>
    </r>
  </si>
  <si>
    <t>AR  ACCIONES REALIZADAS PARA LA CONSECUCIÓN DE METAS DE LAS ACTIVIDADES INSTITUCIONALES</t>
  </si>
  <si>
    <t>AO</t>
  </si>
  <si>
    <t>UNIDAD DE
MEDIDA</t>
  </si>
  <si>
    <t>METAS</t>
  </si>
  <si>
    <t>PRESUPUESTO (Pesos)</t>
  </si>
  <si>
    <t>ORIGINAL</t>
  </si>
  <si>
    <t>ALCANZADA</t>
  </si>
  <si>
    <t>TOTAL URG (8)</t>
  </si>
  <si>
    <t>PRESUPUESTO EJERCIDO
(Pesos con dos decimales)</t>
  </si>
  <si>
    <t>PROGRAMA PRESUPUESTARIO O FONDO DEL RAMO GENERAL 33:   (3)</t>
  </si>
  <si>
    <t>Nombre del Indicador
(5)</t>
  </si>
  <si>
    <t>Objetivo
(6)</t>
  </si>
  <si>
    <t>Nivel del Objetivo
(7)</t>
  </si>
  <si>
    <t>Tipo de Indicador
(8)</t>
  </si>
  <si>
    <t>Método de Cálculo
(9)</t>
  </si>
  <si>
    <t>Dimensión a Medir
(10)</t>
  </si>
  <si>
    <t>Frecuencia de Medición
(11)</t>
  </si>
  <si>
    <t>Unidad de Medida
(12)</t>
  </si>
  <si>
    <t>Línea Base
(13)</t>
  </si>
  <si>
    <t>DEVENGADO</t>
  </si>
  <si>
    <t>Estado Analítico del Ejercicio del Presupuesto de Egresos Detallado - LDF</t>
  </si>
  <si>
    <t>(PESOS)</t>
  </si>
  <si>
    <t xml:space="preserve">C O N C E P T O  </t>
  </si>
  <si>
    <t>EGRESOS</t>
  </si>
  <si>
    <t>SUBEJERCICIO</t>
  </si>
  <si>
    <t>PAGADO</t>
  </si>
  <si>
    <t>Clasificación de Servicios Personales por Categoría</t>
  </si>
  <si>
    <t>AMPLIACIONES/
REDUCCIONES</t>
  </si>
  <si>
    <t>A. Personal Administrativo y de Servicio Público</t>
  </si>
  <si>
    <t>B. Magisterio</t>
  </si>
  <si>
    <t>D. Seguridad Pública</t>
  </si>
  <si>
    <t>F. Sentencias Laborales Definitivas</t>
  </si>
  <si>
    <t>I. GASTO NO ETIQUETADO (A+B+C+D+E+F)</t>
  </si>
  <si>
    <t>II. GASTO ETIQUETADO  (A+B+C+D+E+F)</t>
  </si>
  <si>
    <t>TOTAL DEL GASTO EN SERVICIOS PERSONALES III = (I+II)</t>
  </si>
  <si>
    <t>C. Servicios de Salud C = (c1+c2)</t>
  </si>
  <si>
    <t>c1) Personal Administrativo</t>
  </si>
  <si>
    <t>c2) Personal Médico, Paramédico y Afín</t>
  </si>
  <si>
    <t>E. Gastos Asoc. a la Implemt.  de Nvas. Leyes Fed. o Ref. de las Mismas E = (e1+e2)</t>
  </si>
  <si>
    <t>e1 )Nombre del Programa o Ley 1</t>
  </si>
  <si>
    <t>e2) Nombre del Programa o Ley 2</t>
  </si>
  <si>
    <t>PROGRAMADO
 (1)</t>
  </si>
  <si>
    <t>A)  EXPLICACIÓN A LAS VARIACIONES DEL PRESUPUESTO  DEVENGADO  RESPECTO DEL PROGRAMADOAL PERIODO</t>
  </si>
  <si>
    <t>PROGRAMADO
 (4)</t>
  </si>
  <si>
    <t>PROGRAMADO 
 (2)</t>
  </si>
  <si>
    <t>PROGRAMADA</t>
  </si>
  <si>
    <t>PROGRAMADO</t>
  </si>
  <si>
    <t>ICMPP
(%)
2/1=(3)</t>
  </si>
  <si>
    <t>Meta Programada al Periodo 
(14)</t>
  </si>
  <si>
    <t>Meta Alcanzada al Periodo
(15)</t>
  </si>
  <si>
    <t>AUR ASIGNACIONES ADICIONALES AUTORIZADOS A LAS UNIDADES RESPONSABLES DEL GASTO EN EL 
DECRETO DE PRESUPUESTO DE EGRESOS DE LA CIUDAD DE MÉXICO PARA EL EJERCICIO FISCAL 2017</t>
  </si>
  <si>
    <t>* Se refiere al presupuesto autorizado en el Anexo II del Decreto de Presupuesto de Egresos para el ejercicio fiscal 2017.</t>
  </si>
  <si>
    <t>CAPÍTULO</t>
  </si>
  <si>
    <t>FONDO, CONVENIO, SUBSIDIO O PARTICIPACIÓN: (1)</t>
  </si>
  <si>
    <t>FONDO, CONVENIO, SUBSIDIO O PARTICIPACIÓN: (3)</t>
  </si>
  <si>
    <t>IAPP INDICADORES ASOCIADOS A PROGRAMAS PRESUPUESTARIOS Y RAMO GENERAL 33</t>
  </si>
  <si>
    <t>INFORME  DE  AVANCE  TRIMESTRAL
ENERO-JUNIO 2017</t>
  </si>
  <si>
    <t>01 CD 04 AUTORIDAD DE LA ZONA PATRIMONIO MUNDIAL NATURAL Y CULTURAL DE LA HUMANIDAD EN XOCHIMILCO, TLÁHUAC Y MILPA ALTA</t>
  </si>
  <si>
    <t>ERASTO ENSÁSTIGA SANTIAGO</t>
  </si>
  <si>
    <t>Coordinador General</t>
  </si>
  <si>
    <t>Director de Administración</t>
  </si>
  <si>
    <t>MTRO. GERARDO MONTERO PALMA</t>
  </si>
  <si>
    <t xml:space="preserve">Titular: </t>
  </si>
  <si>
    <t xml:space="preserve">Responsable: </t>
  </si>
  <si>
    <t>UNIDAD RESPONSABLE DEL GASTO:  01CD04  AUTORIDAD DE LA ZONA PATRIMONIO MUNDIAL NATURAL Y CULTURAL DE LA HUMANIDAD EN XOCHIMILCO, TLÁHUAC Y MILPA ALTA</t>
  </si>
  <si>
    <t>PERÍODO: ENERO - JUNIO 2017</t>
  </si>
  <si>
    <t xml:space="preserve"> NOMBRE DEL ENTE PÚBLICO 01CD04  AUTORIDAD DE LA ZONA PATRIMONIO MUNDIAL NATURAL Y CULTURAL DE LA HUMANIDAD EN XOCHIMILCO, TLÁHUAC Y MILPA ALTA</t>
  </si>
  <si>
    <t xml:space="preserve">Del 1 de enero al 30 de junio de 2017 </t>
  </si>
  <si>
    <t>A)  NO EXSTE VARIACIÓN DEL PRESUPUESTO DEVENGADO CON RESPECTO AL PROGRAMADO</t>
  </si>
  <si>
    <t>B)  NO EXISTE VARIACIÓN DEL PRESUPUESTO EJERCIDO CON RESPECTO AL DEVENGADO.</t>
  </si>
  <si>
    <t>B)  LA VARIACIÓN DEL PRESUPUESTO EJERCIDO CON RESPECTO AL DEVENGADO CORRESPONDE A UN DM- DE REINTEGRO EN LA PARTIDA 3351</t>
  </si>
  <si>
    <t xml:space="preserve">TOTAL URG     </t>
  </si>
  <si>
    <t xml:space="preserve">TOTAL
URG </t>
  </si>
  <si>
    <t>EQUIDAD E INCLUSIÓN SOCIAL PARA EL DESARROLLO HUMANO</t>
  </si>
  <si>
    <t>DESARROLLO SOCIAL</t>
  </si>
  <si>
    <t>RECREACIÓN, CULTURA Y OTRAS MANIFESTACIONES SOCIAL</t>
  </si>
  <si>
    <t>CULTURA</t>
  </si>
  <si>
    <t>INFORMACIÓN PARA LA PRESERVACIÓN DEL PATRIMONIO CULTURAL</t>
  </si>
  <si>
    <t>DOCUMENTO</t>
  </si>
  <si>
    <t>GOBERNABILIDAD, SEGURIDAD Y PROTECCIÓN CIUDADANA</t>
  </si>
  <si>
    <t>GOBIERNO</t>
  </si>
  <si>
    <t>ASUNTOS DE ORDEN PUBLICO Y DESEGURIDAD INTERIOR</t>
  </si>
  <si>
    <t>PROTECCIÓN CIVIL</t>
  </si>
  <si>
    <t>GESTIÓN INTEGRAL DE RIESGO EN MATERIA DE PROTECCIÓN CIVIL</t>
  </si>
  <si>
    <t>ACCIÓN</t>
  </si>
  <si>
    <t>DESARROLLO ECONOMICO SUSTENTABLE</t>
  </si>
  <si>
    <t>PROTECCIÓN AMBIENTAL</t>
  </si>
  <si>
    <t>OTROS DE PROTECCIÓN AMBIENTAL</t>
  </si>
  <si>
    <t>PRESERVACIÓN DE LOS ECOSISTEMAS</t>
  </si>
  <si>
    <t>ATENCIÓN</t>
  </si>
  <si>
    <t xml:space="preserve">TOTAL URG </t>
  </si>
  <si>
    <r>
      <t xml:space="preserve">A)  </t>
    </r>
    <r>
      <rPr>
        <sz val="8"/>
        <rFont val="Gotham Rounded Book"/>
      </rPr>
      <t>NO EXISTE VARIACIÓN DEL INDICE DE APLICACIÓN DE RECURSOS CON RESPECTO A LAS METAS PROGRAMADAS AL PERIODO.</t>
    </r>
  </si>
  <si>
    <t>1</t>
  </si>
  <si>
    <t>4</t>
  </si>
  <si>
    <t>2</t>
  </si>
  <si>
    <t>418</t>
  </si>
  <si>
    <t>3</t>
  </si>
  <si>
    <t>6</t>
  </si>
  <si>
    <t>7</t>
  </si>
  <si>
    <t>301</t>
  </si>
  <si>
    <t>0</t>
  </si>
  <si>
    <t>331</t>
  </si>
  <si>
    <t>8</t>
  </si>
  <si>
    <t>Promover, conservar y divulgar el patrimonio cultural y natural, con el propósito de fortalecer los vínculos de identidad, la apropiación de la herencia cultural y de la cultura contemporánea de la población capitalina.</t>
  </si>
  <si>
    <t xml:space="preserve">Objetivo: </t>
  </si>
  <si>
    <t>Acciones Realizadas con Gasto Corriente:</t>
  </si>
  <si>
    <r>
      <rPr>
        <b/>
        <sz val="10"/>
        <rFont val="Gotham Rounded Book"/>
      </rPr>
      <t>INFORMACIÓN PARA LA PRESERVACIÓN DEL PATRIMONIO CULTURAL</t>
    </r>
    <r>
      <rPr>
        <sz val="10"/>
        <rFont val="Gotham Rounded Book"/>
      </rPr>
      <t>. Presentación de la Tarjeta de Transporte Conmemorativa "29 años de Ser Patrimonio Mundial de la Humanidad". Dar a conocer los beneficios ambientales que tiene la Zona Patrimonio y promoverla movilidad sustentable como parte de las atribuciones y acciones que ejecutará AZP.</t>
    </r>
  </si>
  <si>
    <r>
      <rPr>
        <b/>
        <sz val="10"/>
        <rFont val="Gotham Rounded Book"/>
      </rPr>
      <t>PROTECCIÓN AMBIENTAL</t>
    </r>
    <r>
      <rPr>
        <sz val="10"/>
        <rFont val="Gotham Rounded Book"/>
      </rPr>
      <t>. Sitio Arqueológico Cuahilama. Mesas de trabajo para otorgarle protección ambiental al sitio arqueológico en los diferentes programas de planeación. Recorridos en el sitio. Jornadas de limpieza.</t>
    </r>
  </si>
  <si>
    <t>Lograr la inclusión dentro de la poligonal de la Zona Patrimonio Mundial del conjunto de monumentos arqueológicos de Cuahilama a través de un adecuado perímetro de protección y conservación, establecer por parte del INAH, AZP, PAOT y la Delegación Xochimilco los requerimientos mínimos que deberán observarse para la conservación de la Zona de Monumentos Arqueológicos de Cuahilama, que carece de una declaratoria federal que la constituya como Zona Arqueológica, lo que genera un alto potencial de destrucción. En acciones coordinadas se deberá garantizar la conservación integral del sitio, favorecer su investigación, asegurar que su uso sea responsable, impulsar su manejo racional, fomentar su conocimiento y valoración, así como hacer un sitio que constituya con el desarrollo sustentable regional y nacional.</t>
  </si>
  <si>
    <r>
      <rPr>
        <b/>
        <sz val="10"/>
        <rFont val="Gotham Rounded Book"/>
      </rPr>
      <t>PRESERVACIÓN DE LOS ECOSISTEMAS</t>
    </r>
    <r>
      <rPr>
        <sz val="10"/>
        <rFont val="Gotham Rounded Book"/>
      </rPr>
      <t>. Día Internacional de los Humedales. Reconocer la importancia de los humedales para el ecosistema en la Zona Patrimonio.</t>
    </r>
  </si>
  <si>
    <t>Desarrollar acciones de capacitación y divulgación de información en materia de Protección Civil, prevención y mitigación de riesgos en Zona de Chinampas, Lacustre y de Monumentos Históricos en Xochimilco, Tláhuac y Milpa Alta del Distrito Federal. Transitando en un modelo predominantemente reactivo a uno basado en la gestión integral de riesgos que contemple la fase preventiva, el auxilio y la recuperación.</t>
  </si>
  <si>
    <t xml:space="preserve">Acciones Realizadas con Gasto Corriente: </t>
  </si>
  <si>
    <t xml:space="preserve">Acciones Realizadas con Gasto de Inversión: </t>
  </si>
  <si>
    <t>Acciones Realizadas con Gasto de Inversión:</t>
  </si>
  <si>
    <t>Desarrollar programas de alto impacto económico y social para el aprovechamiento diversificado y sustentable del territorio, la conservación de los ecosistemas, la biodiversidad y los servicios ambientales, fomentando la participación ciudadana.</t>
  </si>
  <si>
    <t>Elaboración de cartografía de los Proyectos supervisados, así como impresión y distribución de los materiales producto de dicha labor.</t>
  </si>
  <si>
    <t>Recorrido con la Comisión de Derechos Humanos de la Ciudad de México, con el objeto de dar atención a la Recomendación 19/12, relacionada con el Área Natural Protegida Ejidos de Xochimilco y San Gregorio Atlapulco, se participa en mesas de trabajo relacionadas con el tema.</t>
  </si>
  <si>
    <t>Supervisión de las posibles afectaciones en la Red Canalera, derivada de la fuga que se presentó en el Canal 27.</t>
  </si>
  <si>
    <t>Recorrido con la Diputada Local de la Asamblea Legislativa de la Ciudad de México, Wendy González Urrutia, por la cuenca del Río Santiago, la Presa San Lucas, Laguna de Caltongo, para atender demandas sociales relacionadas con la contaminación acuática.</t>
  </si>
  <si>
    <t>Atención a las Mesas de Trabajo relacionadas con la elaboración del Informe de Gestión 2012 - 2018 de la AZP.</t>
  </si>
  <si>
    <t>Participación en el curso "Introducción a la Ley de Transparencia, Acceso a la Información Pública y Rendición de Cuentas".</t>
  </si>
  <si>
    <t>Participación en el evento "Donde Florece", actividad enfocada con estudiantes de educación media superior de escuelas de la Zona Patrimonio, apoyando particularmente en el tema de difusión.</t>
  </si>
  <si>
    <t xml:space="preserve">Recorrido con el Instituto Nacional de Antropología e Historia por el perímetro del Pueblo de San Gregorio Atlapulco. </t>
  </si>
  <si>
    <t>Realización de diversos recorridos por los canales, ejidos, chinampas y el Área Natural Protegida para conocer la problemática de la zona.</t>
  </si>
  <si>
    <t>De acuerdo con la variacion del ejercido a la meta alcanzada se debe que el monto ejercicio corresponde al capituo 3000, de un documento multiple de reintegro, asi como a partidas centralizadas</t>
  </si>
  <si>
    <t>De acuerdo a la meta se registro una meta alcanzada en base a los trabajos de la UNESCO.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</si>
</sst>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_-* #,##0.0_-;\-* #,##0.0_-;_-* &quot;-&quot;??_-;_-@_-"/>
    <numFmt numFmtId="165" formatCode="_-* #,##0_-;\-* #,##0_-;_-* &quot;-&quot;??_-;_-@_-"/>
    <numFmt numFmtId="166" formatCode="#,##0[$€];[Red]\-#,##0[$€]"/>
    <numFmt numFmtId="167" formatCode="_-* #,##0.00\ _P_t_s_-;\-* #,##0.00\ _P_t_s_-;_-* &quot;-&quot;??\ _P_t_s_-;_-@_-"/>
    <numFmt numFmtId="168" formatCode="#,##0.0_ ;[Red]\-#,##0.0\ "/>
    <numFmt numFmtId="169" formatCode="#,##0.0_);[Black]\(#,##0.0\)"/>
  </numFmts>
  <fonts count="58">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sz val="10"/>
      <name val="Arial"/>
      <family val="2"/>
    </font>
    <font>
      <sz val="11"/>
      <color indexed="8"/>
      <name val="Calibri"/>
      <family val="2"/>
    </font>
    <font>
      <sz val="10"/>
      <name val="Gotham Rounded Book"/>
      <family val="3"/>
    </font>
    <font>
      <b/>
      <sz val="12"/>
      <name val="Gotham Rounded Book"/>
      <family val="3"/>
    </font>
    <font>
      <b/>
      <sz val="10"/>
      <name val="Gotham Rounded Book"/>
      <family val="3"/>
    </font>
    <font>
      <b/>
      <sz val="9"/>
      <name val="Gotham Rounded Book"/>
      <family val="3"/>
    </font>
    <font>
      <sz val="9"/>
      <name val="Gotham Rounded Book"/>
      <family val="3"/>
    </font>
    <font>
      <b/>
      <sz val="8"/>
      <name val="Gotham Rounded Book"/>
      <family val="3"/>
    </font>
    <font>
      <b/>
      <sz val="7"/>
      <name val="Gotham Rounded Book"/>
      <family val="3"/>
    </font>
    <font>
      <sz val="8"/>
      <name val="Gotham Rounded Book"/>
      <family val="3"/>
    </font>
    <font>
      <b/>
      <vertAlign val="superscript"/>
      <sz val="8"/>
      <name val="Gotham Rounded Book"/>
      <family val="3"/>
    </font>
    <font>
      <b/>
      <vertAlign val="superscript"/>
      <sz val="9"/>
      <name val="Gotham Rounded Book"/>
      <family val="3"/>
    </font>
    <font>
      <sz val="11"/>
      <name val="Gotham Rounded Book"/>
      <family val="3"/>
    </font>
    <font>
      <sz val="7"/>
      <name val="Gotham Rounded Book"/>
      <family val="3"/>
    </font>
    <font>
      <b/>
      <sz val="22"/>
      <name val="Gotham Rounded Book"/>
      <family val="3"/>
    </font>
    <font>
      <sz val="12"/>
      <name val="Gotham Rounded Book"/>
      <family val="3"/>
    </font>
    <font>
      <b/>
      <sz val="11"/>
      <name val="Gotham Rounded Book"/>
      <family val="3"/>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sz val="12"/>
      <name val="Lucida Sans"/>
      <family val="2"/>
    </font>
    <font>
      <sz val="12"/>
      <name val="Arial"/>
      <family val="2"/>
    </font>
    <font>
      <sz val="10"/>
      <color rgb="FF000000"/>
      <name val="Times New Roman"/>
      <family val="1"/>
    </font>
    <font>
      <b/>
      <sz val="8"/>
      <color theme="1"/>
      <name val="Gotham Rounded Book"/>
      <family val="3"/>
    </font>
    <font>
      <sz val="5"/>
      <name val="Gotham Rounded Book"/>
      <family val="3"/>
    </font>
    <font>
      <sz val="8"/>
      <color theme="1"/>
      <name val="Gotham Rounded Book"/>
      <family val="3"/>
    </font>
    <font>
      <b/>
      <sz val="8"/>
      <name val="Arial"/>
      <family val="2"/>
    </font>
    <font>
      <sz val="8"/>
      <name val="Arial"/>
      <family val="2"/>
    </font>
    <font>
      <b/>
      <sz val="22"/>
      <name val="Gotham Rounded Book"/>
    </font>
    <font>
      <b/>
      <sz val="12"/>
      <name val="Gotham Rounded Book"/>
    </font>
    <font>
      <b/>
      <sz val="10"/>
      <name val="Gotham Rounded Book"/>
    </font>
    <font>
      <b/>
      <sz val="8"/>
      <name val="Gotham Rounded Book"/>
    </font>
    <font>
      <sz val="8"/>
      <name val="Gotham Rounded Book"/>
    </font>
    <font>
      <b/>
      <sz val="9"/>
      <name val="Gotham Rounded Book"/>
    </font>
    <font>
      <sz val="11"/>
      <name val="Gotham Rounded Book"/>
    </font>
    <font>
      <sz val="10"/>
      <name val="Gotham Rounded Book"/>
    </font>
    <font>
      <sz val="9"/>
      <name val="Gotham Rounded Book"/>
    </font>
  </fonts>
  <fills count="36">
    <fill>
      <patternFill patternType="none"/>
    </fill>
    <fill>
      <patternFill patternType="gray125"/>
    </fill>
    <fill>
      <patternFill patternType="solid">
        <fgColor rgb="FFD2D3D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patternFill>
    </fill>
    <fill>
      <patternFill patternType="solid">
        <fgColor theme="0"/>
        <bgColor indexed="64"/>
      </patternFill>
    </fill>
  </fills>
  <borders count="3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medium">
        <color indexed="64"/>
      </left>
      <right style="thin">
        <color indexed="64"/>
      </right>
      <top/>
      <bottom style="thin">
        <color indexed="64"/>
      </bottom>
      <diagonal/>
    </border>
    <border>
      <left style="medium">
        <color indexed="64"/>
      </left>
      <right/>
      <top/>
      <bottom/>
      <diagonal/>
    </border>
  </borders>
  <cellStyleXfs count="111">
    <xf numFmtId="0" fontId="0" fillId="0" borderId="0"/>
    <xf numFmtId="43" fontId="3"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23" fillId="0" borderId="0" applyFont="0" applyFill="0" applyBorder="0" applyAlignment="0" applyProtection="0"/>
    <xf numFmtId="0" fontId="5" fillId="0" borderId="0"/>
    <xf numFmtId="0" fontId="4" fillId="0" borderId="0"/>
    <xf numFmtId="0" fontId="4" fillId="0" borderId="0"/>
    <xf numFmtId="0" fontId="23" fillId="0" borderId="0"/>
    <xf numFmtId="0" fontId="4" fillId="0" borderId="0"/>
    <xf numFmtId="0" fontId="23" fillId="0" borderId="0"/>
    <xf numFmtId="0" fontId="3" fillId="0" borderId="0"/>
    <xf numFmtId="0" fontId="3" fillId="0" borderId="0"/>
    <xf numFmtId="9" fontId="7" fillId="0" borderId="0" applyFont="0" applyFill="0" applyBorder="0" applyAlignment="0" applyProtection="0"/>
    <xf numFmtId="9" fontId="7" fillId="0" borderId="0" applyFont="0" applyFill="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9" fillId="13" borderId="0" applyNumberFormat="0" applyBorder="0" applyAlignment="0" applyProtection="0"/>
    <xf numFmtId="0" fontId="39" fillId="17" borderId="0" applyNumberFormat="0" applyBorder="0" applyAlignment="0" applyProtection="0"/>
    <xf numFmtId="0" fontId="39" fillId="21" borderId="0" applyNumberFormat="0" applyBorder="0" applyAlignment="0" applyProtection="0"/>
    <xf numFmtId="0" fontId="39" fillId="25" borderId="0" applyNumberFormat="0" applyBorder="0" applyAlignment="0" applyProtection="0"/>
    <xf numFmtId="0" fontId="39" fillId="29" borderId="0" applyNumberFormat="0" applyBorder="0" applyAlignment="0" applyProtection="0"/>
    <xf numFmtId="0" fontId="39" fillId="33" borderId="0" applyNumberFormat="0" applyBorder="0" applyAlignment="0" applyProtection="0"/>
    <xf numFmtId="0" fontId="28" fillId="3" borderId="0" applyNumberFormat="0" applyBorder="0" applyAlignment="0" applyProtection="0"/>
    <xf numFmtId="0" fontId="33" fillId="7" borderId="19" applyNumberFormat="0" applyAlignment="0" applyProtection="0"/>
    <xf numFmtId="0" fontId="35" fillId="8" borderId="22" applyNumberFormat="0" applyAlignment="0" applyProtection="0"/>
    <xf numFmtId="0" fontId="34" fillId="0" borderId="21" applyNumberFormat="0" applyFill="0" applyAlignment="0" applyProtection="0"/>
    <xf numFmtId="0" fontId="27" fillId="0" borderId="0" applyNumberFormat="0" applyFill="0" applyBorder="0" applyAlignment="0" applyProtection="0"/>
    <xf numFmtId="0" fontId="39" fillId="10" borderId="0" applyNumberFormat="0" applyBorder="0" applyAlignment="0" applyProtection="0"/>
    <xf numFmtId="0" fontId="39" fillId="14" borderId="0" applyNumberFormat="0" applyBorder="0" applyAlignment="0" applyProtection="0"/>
    <xf numFmtId="0" fontId="39" fillId="18" borderId="0" applyNumberFormat="0" applyBorder="0" applyAlignment="0" applyProtection="0"/>
    <xf numFmtId="0" fontId="39" fillId="22" borderId="0" applyNumberFormat="0" applyBorder="0" applyAlignment="0" applyProtection="0"/>
    <xf numFmtId="0" fontId="39" fillId="26" borderId="0" applyNumberFormat="0" applyBorder="0" applyAlignment="0" applyProtection="0"/>
    <xf numFmtId="0" fontId="39" fillId="30" borderId="0" applyNumberFormat="0" applyBorder="0" applyAlignment="0" applyProtection="0"/>
    <xf numFmtId="0" fontId="31" fillId="6" borderId="19" applyNumberFormat="0" applyAlignment="0" applyProtection="0"/>
    <xf numFmtId="166" fontId="40" fillId="0" borderId="0" applyFont="0" applyFill="0" applyBorder="0" applyAlignment="0" applyProtection="0"/>
    <xf numFmtId="0" fontId="7" fillId="0" borderId="0"/>
    <xf numFmtId="0" fontId="29" fillId="4" borderId="0" applyNumberFormat="0" applyBorder="0" applyAlignment="0" applyProtection="0"/>
    <xf numFmtId="0"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167"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4" fillId="0" borderId="0" applyFont="0" applyFill="0" applyBorder="0" applyAlignment="0" applyProtection="0"/>
    <xf numFmtId="44" fontId="41" fillId="0" borderId="0" applyFont="0" applyFill="0" applyBorder="0" applyAlignment="0" applyProtection="0"/>
    <xf numFmtId="0" fontId="30" fillId="5" borderId="0" applyNumberFormat="0" applyBorder="0" applyAlignment="0" applyProtection="0"/>
    <xf numFmtId="0" fontId="4" fillId="0" borderId="0"/>
    <xf numFmtId="0" fontId="4"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7"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4" fillId="0" borderId="0"/>
    <xf numFmtId="0" fontId="4" fillId="0" borderId="0"/>
    <xf numFmtId="0" fontId="4" fillId="0" borderId="0"/>
    <xf numFmtId="0" fontId="4" fillId="0" borderId="0"/>
    <xf numFmtId="0" fontId="2" fillId="0" borderId="0"/>
    <xf numFmtId="0" fontId="41" fillId="0" borderId="0"/>
    <xf numFmtId="0" fontId="4" fillId="0" borderId="0"/>
    <xf numFmtId="0" fontId="43" fillId="0" borderId="0"/>
    <xf numFmtId="0" fontId="2" fillId="9" borderId="23" applyNumberFormat="0" applyFont="0" applyAlignment="0" applyProtection="0"/>
    <xf numFmtId="0" fontId="7" fillId="34" borderId="23" applyNumberFormat="0" applyFont="0" applyAlignment="0" applyProtection="0"/>
    <xf numFmtId="0" fontId="32" fillId="7" borderId="20"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5" fillId="0" borderId="16" applyNumberFormat="0" applyFill="0" applyAlignment="0" applyProtection="0"/>
    <xf numFmtId="0" fontId="26" fillId="0" borderId="17" applyNumberFormat="0" applyFill="0" applyAlignment="0" applyProtection="0"/>
    <xf numFmtId="0" fontId="27" fillId="0" borderId="18" applyNumberFormat="0" applyFill="0" applyAlignment="0" applyProtection="0"/>
    <xf numFmtId="0" fontId="24" fillId="0" borderId="0" applyNumberFormat="0" applyFill="0" applyBorder="0" applyAlignment="0" applyProtection="0"/>
    <xf numFmtId="0" fontId="38" fillId="0" borderId="24" applyNumberFormat="0" applyFill="0" applyAlignment="0" applyProtection="0"/>
    <xf numFmtId="0" fontId="1" fillId="0" borderId="0"/>
    <xf numFmtId="0" fontId="3" fillId="0" borderId="0"/>
    <xf numFmtId="0" fontId="40" fillId="0" borderId="0"/>
    <xf numFmtId="43" fontId="1" fillId="0" borderId="0" applyFont="0" applyFill="0" applyBorder="0" applyAlignment="0" applyProtection="0"/>
    <xf numFmtId="0" fontId="3" fillId="0" borderId="0"/>
  </cellStyleXfs>
  <cellXfs count="420">
    <xf numFmtId="0" fontId="0" fillId="0" borderId="0" xfId="0"/>
    <xf numFmtId="0" fontId="8" fillId="0" borderId="0" xfId="0" applyFont="1"/>
    <xf numFmtId="0" fontId="14" fillId="0" borderId="0" xfId="0" applyFont="1" applyAlignment="1">
      <alignment horizontal="justify"/>
    </xf>
    <xf numFmtId="0" fontId="14" fillId="0" borderId="0" xfId="0" applyFont="1"/>
    <xf numFmtId="0" fontId="13" fillId="0" borderId="1" xfId="0" applyFont="1" applyBorder="1" applyAlignment="1">
      <alignment horizontal="center" vertical="top"/>
    </xf>
    <xf numFmtId="0" fontId="15" fillId="0" borderId="1" xfId="0" applyFont="1" applyBorder="1" applyAlignment="1">
      <alignment vertical="top"/>
    </xf>
    <xf numFmtId="2" fontId="15" fillId="0" borderId="1" xfId="0" applyNumberFormat="1" applyFont="1" applyBorder="1" applyAlignment="1">
      <alignment vertical="top"/>
    </xf>
    <xf numFmtId="0" fontId="13" fillId="0" borderId="3" xfId="0" applyFont="1" applyBorder="1" applyAlignment="1">
      <alignment horizontal="center" vertical="top"/>
    </xf>
    <xf numFmtId="0" fontId="15" fillId="0" borderId="3" xfId="0" applyFont="1" applyBorder="1" applyAlignment="1">
      <alignment vertical="top"/>
    </xf>
    <xf numFmtId="0" fontId="13" fillId="0" borderId="4" xfId="0" applyFont="1" applyBorder="1" applyAlignment="1">
      <alignment horizontal="center" vertical="center" wrapText="1"/>
    </xf>
    <xf numFmtId="0" fontId="11" fillId="0" borderId="0" xfId="0" applyFont="1" applyAlignment="1">
      <alignment horizontal="left" vertical="top"/>
    </xf>
    <xf numFmtId="0" fontId="11" fillId="0" borderId="0" xfId="0" applyFont="1" applyAlignment="1">
      <alignment vertical="top"/>
    </xf>
    <xf numFmtId="0" fontId="11" fillId="0" borderId="0" xfId="0" applyFont="1" applyAlignment="1">
      <alignment horizontal="center" vertical="top"/>
    </xf>
    <xf numFmtId="0" fontId="12" fillId="0" borderId="0" xfId="0" applyFont="1" applyAlignment="1">
      <alignment horizontal="left" vertical="top" indent="9"/>
    </xf>
    <xf numFmtId="0" fontId="12" fillId="0" borderId="0" xfId="0" applyFont="1" applyAlignment="1">
      <alignment vertical="top"/>
    </xf>
    <xf numFmtId="0" fontId="12" fillId="0" borderId="0" xfId="0" applyFont="1" applyAlignment="1">
      <alignment horizontal="center" vertical="top"/>
    </xf>
    <xf numFmtId="0" fontId="9" fillId="0" borderId="0" xfId="0" applyFont="1" applyFill="1" applyBorder="1" applyAlignment="1">
      <alignment horizontal="center" vertical="center" wrapText="1"/>
    </xf>
    <xf numFmtId="0" fontId="8" fillId="0" borderId="0" xfId="0" applyFont="1" applyFill="1"/>
    <xf numFmtId="0" fontId="10" fillId="0" borderId="0" xfId="0" applyFont="1"/>
    <xf numFmtId="0" fontId="13" fillId="0" borderId="1" xfId="0" quotePrefix="1" applyFont="1" applyBorder="1" applyAlignment="1">
      <alignment horizontal="center"/>
    </xf>
    <xf numFmtId="0" fontId="13" fillId="0" borderId="0" xfId="0" applyFont="1"/>
    <xf numFmtId="0" fontId="8" fillId="0" borderId="0" xfId="12" applyFont="1" applyAlignment="1">
      <alignment wrapText="1"/>
    </xf>
    <xf numFmtId="0" fontId="8" fillId="0" borderId="0" xfId="12" applyFont="1"/>
    <xf numFmtId="0" fontId="8" fillId="0" borderId="0" xfId="13" applyFont="1" applyAlignment="1">
      <alignment wrapText="1"/>
    </xf>
    <xf numFmtId="0" fontId="8" fillId="0" borderId="0" xfId="13" applyFont="1"/>
    <xf numFmtId="0" fontId="11" fillId="0" borderId="0" xfId="12" applyFont="1" applyAlignment="1">
      <alignment horizontal="center" vertical="center" wrapText="1"/>
    </xf>
    <xf numFmtId="0" fontId="8" fillId="0" borderId="0" xfId="7" applyFont="1"/>
    <xf numFmtId="0" fontId="15" fillId="0" borderId="0" xfId="7" applyFont="1"/>
    <xf numFmtId="0" fontId="13" fillId="0" borderId="5" xfId="7" applyFont="1" applyBorder="1" applyAlignment="1">
      <alignment vertical="center" wrapText="1"/>
    </xf>
    <xf numFmtId="0" fontId="13" fillId="0" borderId="5" xfId="7" applyFont="1" applyBorder="1" applyAlignment="1">
      <alignment horizontal="justify" vertical="center" wrapText="1"/>
    </xf>
    <xf numFmtId="0" fontId="13" fillId="0" borderId="5" xfId="7" applyFont="1" applyBorder="1" applyAlignment="1">
      <alignment horizontal="center" vertical="center" wrapText="1"/>
    </xf>
    <xf numFmtId="0" fontId="13" fillId="0" borderId="4" xfId="7" applyFont="1" applyBorder="1" applyAlignment="1">
      <alignment horizontal="center" vertical="center" wrapText="1"/>
    </xf>
    <xf numFmtId="43" fontId="13" fillId="0" borderId="5" xfId="5" applyFont="1" applyBorder="1" applyAlignment="1">
      <alignment horizontal="center" vertical="center" wrapText="1"/>
    </xf>
    <xf numFmtId="43" fontId="13" fillId="0" borderId="4" xfId="5" applyFont="1" applyBorder="1" applyAlignment="1">
      <alignment horizontal="center" vertical="center" wrapText="1"/>
    </xf>
    <xf numFmtId="43" fontId="13" fillId="0" borderId="5" xfId="5" applyFont="1" applyBorder="1" applyAlignment="1">
      <alignment horizontal="justify" vertical="center" wrapText="1"/>
    </xf>
    <xf numFmtId="0" fontId="15" fillId="0" borderId="0" xfId="0" applyFont="1"/>
    <xf numFmtId="0" fontId="15" fillId="0" borderId="1" xfId="0" applyFont="1" applyBorder="1"/>
    <xf numFmtId="0" fontId="11" fillId="0" borderId="0" xfId="0" applyFont="1" applyAlignment="1">
      <alignment horizontal="right" vertical="top"/>
    </xf>
    <xf numFmtId="0" fontId="12" fillId="0" borderId="0" xfId="0" applyFont="1" applyAlignment="1">
      <alignment horizontal="right" vertical="top"/>
    </xf>
    <xf numFmtId="0" fontId="8" fillId="0" borderId="0" xfId="8" applyFont="1"/>
    <xf numFmtId="0" fontId="13" fillId="0" borderId="0" xfId="8" applyFont="1"/>
    <xf numFmtId="0" fontId="12" fillId="0" borderId="0" xfId="8" applyFont="1" applyAlignment="1">
      <alignment horizontal="left" vertical="top"/>
    </xf>
    <xf numFmtId="0" fontId="11" fillId="0" borderId="0" xfId="8" applyFont="1" applyAlignment="1">
      <alignment horizontal="left" vertical="top"/>
    </xf>
    <xf numFmtId="0" fontId="11" fillId="0" borderId="0" xfId="8" applyFont="1" applyAlignment="1">
      <alignment horizontal="center" vertical="top"/>
    </xf>
    <xf numFmtId="0" fontId="12" fillId="0" borderId="0" xfId="8" applyFont="1" applyAlignment="1">
      <alignment horizontal="left" vertical="top" indent="9"/>
    </xf>
    <xf numFmtId="0" fontId="12" fillId="0" borderId="0" xfId="8" applyFont="1" applyAlignment="1">
      <alignment horizontal="center" vertical="top"/>
    </xf>
    <xf numFmtId="0" fontId="8" fillId="0" borderId="0" xfId="6" applyFont="1"/>
    <xf numFmtId="0" fontId="13" fillId="0" borderId="6" xfId="6" applyFont="1" applyFill="1" applyBorder="1" applyAlignment="1">
      <alignment vertical="center" wrapText="1"/>
    </xf>
    <xf numFmtId="0" fontId="12" fillId="0" borderId="0" xfId="6" applyFont="1"/>
    <xf numFmtId="0" fontId="18" fillId="0" borderId="0" xfId="6" applyFo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1" xfId="0" quotePrefix="1" applyFont="1" applyBorder="1" applyAlignment="1">
      <alignment horizontal="center" vertical="center"/>
    </xf>
    <xf numFmtId="0" fontId="13" fillId="0" borderId="7" xfId="0" applyFont="1" applyBorder="1" applyAlignment="1">
      <alignment horizontal="center"/>
    </xf>
    <xf numFmtId="2" fontId="15" fillId="0" borderId="7" xfId="0" applyNumberFormat="1" applyFont="1" applyBorder="1"/>
    <xf numFmtId="0" fontId="15" fillId="0" borderId="7" xfId="0" applyFont="1" applyBorder="1"/>
    <xf numFmtId="0" fontId="13" fillId="0" borderId="2" xfId="0" quotePrefix="1" applyFont="1" applyBorder="1" applyAlignment="1">
      <alignment horizontal="center"/>
    </xf>
    <xf numFmtId="0" fontId="15" fillId="0" borderId="3" xfId="0" applyFont="1" applyBorder="1"/>
    <xf numFmtId="0" fontId="13" fillId="0" borderId="5" xfId="0" applyFont="1" applyBorder="1" applyAlignment="1">
      <alignment horizontal="center" vertical="center" wrapText="1"/>
    </xf>
    <xf numFmtId="0" fontId="15" fillId="0" borderId="9" xfId="0" applyFont="1" applyBorder="1"/>
    <xf numFmtId="0" fontId="15" fillId="0" borderId="0" xfId="0" applyFont="1" applyAlignment="1">
      <alignment vertical="center"/>
    </xf>
    <xf numFmtId="43" fontId="15" fillId="0" borderId="1" xfId="0" applyNumberFormat="1" applyFont="1" applyBorder="1" applyAlignment="1">
      <alignment vertical="center"/>
    </xf>
    <xf numFmtId="0" fontId="15" fillId="0" borderId="1" xfId="0" applyFont="1" applyBorder="1" applyAlignment="1">
      <alignment vertical="center"/>
    </xf>
    <xf numFmtId="0" fontId="13" fillId="0" borderId="1" xfId="0" applyFont="1" applyBorder="1" applyAlignment="1">
      <alignment horizontal="left" vertical="center"/>
    </xf>
    <xf numFmtId="0" fontId="15" fillId="0" borderId="3" xfId="0" applyFont="1" applyBorder="1" applyAlignment="1">
      <alignment vertical="center"/>
    </xf>
    <xf numFmtId="0" fontId="15" fillId="0" borderId="1" xfId="0" applyFont="1" applyBorder="1" applyAlignment="1">
      <alignment horizontal="justify" vertical="center"/>
    </xf>
    <xf numFmtId="0" fontId="13" fillId="0" borderId="3" xfId="0" applyFont="1" applyBorder="1" applyAlignment="1">
      <alignment horizontal="justify" vertical="center"/>
    </xf>
    <xf numFmtId="0" fontId="15" fillId="0" borderId="3" xfId="0" applyFont="1" applyBorder="1" applyAlignment="1">
      <alignment horizontal="justify" vertical="center"/>
    </xf>
    <xf numFmtId="0" fontId="15" fillId="0" borderId="11" xfId="0" applyFont="1" applyBorder="1" applyAlignment="1">
      <alignment horizontal="justify" vertical="center"/>
    </xf>
    <xf numFmtId="0" fontId="15" fillId="0" borderId="12" xfId="0" applyFont="1" applyBorder="1" applyAlignment="1">
      <alignment horizontal="justify" vertical="center"/>
    </xf>
    <xf numFmtId="2" fontId="13" fillId="0" borderId="11" xfId="0" quotePrefix="1" applyNumberFormat="1" applyFont="1" applyBorder="1" applyAlignment="1">
      <alignment horizontal="center" vertical="center"/>
    </xf>
    <xf numFmtId="0" fontId="15" fillId="0" borderId="2" xfId="0" applyFont="1" applyBorder="1"/>
    <xf numFmtId="0" fontId="13" fillId="0" borderId="3" xfId="0" applyFont="1" applyBorder="1" applyAlignment="1">
      <alignment horizontal="center" vertical="center"/>
    </xf>
    <xf numFmtId="0" fontId="15" fillId="0" borderId="11" xfId="0" applyFont="1" applyBorder="1" applyAlignment="1">
      <alignment vertical="center"/>
    </xf>
    <xf numFmtId="0" fontId="13" fillId="0" borderId="4" xfId="0" applyFont="1" applyBorder="1" applyAlignment="1">
      <alignment horizontal="justify" vertical="center"/>
    </xf>
    <xf numFmtId="165" fontId="15" fillId="0" borderId="1" xfId="1" applyNumberFormat="1" applyFont="1" applyBorder="1" applyAlignment="1">
      <alignment vertical="center"/>
    </xf>
    <xf numFmtId="43" fontId="15" fillId="0" borderId="1" xfId="1" applyFont="1" applyBorder="1" applyAlignment="1">
      <alignment vertical="center"/>
    </xf>
    <xf numFmtId="164" fontId="15" fillId="0" borderId="1" xfId="1" applyNumberFormat="1" applyFont="1" applyBorder="1" applyAlignment="1">
      <alignment vertical="center"/>
    </xf>
    <xf numFmtId="165" fontId="15" fillId="0" borderId="3" xfId="1" applyNumberFormat="1" applyFont="1" applyBorder="1" applyAlignment="1">
      <alignment vertical="center"/>
    </xf>
    <xf numFmtId="43" fontId="15" fillId="0" borderId="3" xfId="1" applyFont="1" applyBorder="1" applyAlignment="1">
      <alignment vertical="center"/>
    </xf>
    <xf numFmtId="164" fontId="15" fillId="0" borderId="3" xfId="1" applyNumberFormat="1" applyFont="1" applyBorder="1" applyAlignment="1">
      <alignment vertical="center"/>
    </xf>
    <xf numFmtId="0" fontId="13" fillId="0" borderId="0" xfId="0" quotePrefix="1" applyFont="1" applyBorder="1" applyAlignment="1">
      <alignment horizontal="center"/>
    </xf>
    <xf numFmtId="0" fontId="15" fillId="0" borderId="10" xfId="0" applyFont="1" applyBorder="1" applyAlignment="1">
      <alignment horizontal="justify" vertical="top"/>
    </xf>
    <xf numFmtId="0" fontId="15" fillId="0" borderId="12" xfId="0" applyFont="1" applyBorder="1" applyAlignment="1">
      <alignment horizontal="justify" vertical="top"/>
    </xf>
    <xf numFmtId="0" fontId="13" fillId="0" borderId="0" xfId="0" applyFont="1" applyBorder="1" applyAlignment="1">
      <alignment horizontal="center" vertical="center"/>
    </xf>
    <xf numFmtId="2" fontId="15" fillId="0" borderId="3" xfId="0" applyNumberFormat="1" applyFont="1" applyBorder="1" applyAlignment="1">
      <alignment vertical="top"/>
    </xf>
    <xf numFmtId="0" fontId="13" fillId="0" borderId="6" xfId="0" applyFont="1" applyBorder="1" applyAlignment="1">
      <alignment horizontal="center" vertical="center"/>
    </xf>
    <xf numFmtId="0" fontId="15" fillId="0" borderId="11" xfId="0" applyFont="1" applyBorder="1" applyAlignment="1">
      <alignment horizontal="justify" vertical="top"/>
    </xf>
    <xf numFmtId="0" fontId="19" fillId="0" borderId="0" xfId="8" applyFont="1" applyFill="1" applyAlignment="1">
      <alignment horizontal="left" vertical="top"/>
    </xf>
    <xf numFmtId="0" fontId="8" fillId="0" borderId="0" xfId="0" applyFont="1" applyBorder="1"/>
    <xf numFmtId="0" fontId="11" fillId="0" borderId="0" xfId="0" applyFont="1" applyBorder="1" applyAlignment="1">
      <alignment vertical="center"/>
    </xf>
    <xf numFmtId="0" fontId="13" fillId="0" borderId="10" xfId="0" quotePrefix="1" applyFont="1" applyBorder="1" applyAlignment="1">
      <alignment horizontal="justify" vertical="center"/>
    </xf>
    <xf numFmtId="0" fontId="13" fillId="0" borderId="4" xfId="0" applyFont="1" applyBorder="1" applyAlignment="1">
      <alignment horizontal="justify"/>
    </xf>
    <xf numFmtId="0" fontId="9" fillId="0" borderId="0" xfId="0" applyFont="1" applyAlignment="1">
      <alignment vertical="center"/>
    </xf>
    <xf numFmtId="0" fontId="13" fillId="0" borderId="2" xfId="8" applyFont="1" applyBorder="1" applyAlignment="1">
      <alignment horizontal="center" vertical="center"/>
    </xf>
    <xf numFmtId="0" fontId="13" fillId="0" borderId="1" xfId="8" applyFont="1" applyBorder="1" applyAlignment="1">
      <alignment horizontal="center" vertical="center"/>
    </xf>
    <xf numFmtId="0" fontId="13" fillId="0" borderId="1" xfId="8" quotePrefix="1" applyFont="1" applyBorder="1" applyAlignment="1">
      <alignment horizontal="center" vertical="center"/>
    </xf>
    <xf numFmtId="0" fontId="15" fillId="0" borderId="0" xfId="8" applyFont="1" applyAlignment="1">
      <alignment vertical="center"/>
    </xf>
    <xf numFmtId="0" fontId="13" fillId="0" borderId="1" xfId="8" quotePrefix="1" applyFont="1" applyFill="1" applyBorder="1" applyAlignment="1">
      <alignment horizontal="center" vertical="center"/>
    </xf>
    <xf numFmtId="0" fontId="15" fillId="0" borderId="1" xfId="8" applyFont="1" applyBorder="1" applyAlignment="1">
      <alignment vertical="center"/>
    </xf>
    <xf numFmtId="165" fontId="13" fillId="0" borderId="1" xfId="2" applyNumberFormat="1" applyFont="1" applyBorder="1" applyAlignment="1">
      <alignment horizontal="center" vertical="center"/>
    </xf>
    <xf numFmtId="165" fontId="15" fillId="0" borderId="1" xfId="2" applyNumberFormat="1" applyFont="1" applyBorder="1" applyAlignment="1">
      <alignment vertical="center"/>
    </xf>
    <xf numFmtId="43" fontId="15" fillId="0" borderId="1" xfId="2" applyFont="1" applyBorder="1" applyAlignment="1">
      <alignment vertical="center"/>
    </xf>
    <xf numFmtId="164" fontId="15" fillId="0" borderId="1" xfId="2" applyNumberFormat="1" applyFont="1" applyBorder="1" applyAlignment="1">
      <alignment vertical="center"/>
    </xf>
    <xf numFmtId="164" fontId="13" fillId="0" borderId="1" xfId="2" applyNumberFormat="1" applyFont="1" applyFill="1" applyBorder="1" applyAlignment="1">
      <alignment horizontal="center" vertical="center"/>
    </xf>
    <xf numFmtId="43" fontId="13" fillId="0" borderId="1" xfId="2" applyFont="1" applyFill="1" applyBorder="1" applyAlignment="1">
      <alignment horizontal="center" vertical="center"/>
    </xf>
    <xf numFmtId="43" fontId="15" fillId="0" borderId="1" xfId="2" applyFont="1" applyFill="1" applyBorder="1" applyAlignment="1">
      <alignment vertical="center"/>
    </xf>
    <xf numFmtId="0" fontId="15" fillId="0" borderId="3" xfId="8" applyFont="1" applyBorder="1" applyAlignment="1">
      <alignment vertical="center"/>
    </xf>
    <xf numFmtId="165" fontId="15" fillId="0" borderId="3" xfId="2" applyNumberFormat="1" applyFont="1" applyBorder="1" applyAlignment="1">
      <alignment vertical="center"/>
    </xf>
    <xf numFmtId="43" fontId="15" fillId="0" borderId="3" xfId="2" applyFont="1" applyBorder="1" applyAlignment="1">
      <alignment vertical="center"/>
    </xf>
    <xf numFmtId="164" fontId="15" fillId="0" borderId="3" xfId="2" applyNumberFormat="1" applyFont="1" applyBorder="1" applyAlignment="1">
      <alignment vertical="center"/>
    </xf>
    <xf numFmtId="0" fontId="13" fillId="0" borderId="8" xfId="0" applyFont="1" applyBorder="1" applyAlignment="1">
      <alignment horizontal="justify" vertical="center"/>
    </xf>
    <xf numFmtId="0" fontId="13" fillId="0" borderId="4" xfId="0" applyFont="1" applyBorder="1" applyAlignment="1">
      <alignment horizontal="center" vertical="center"/>
    </xf>
    <xf numFmtId="0" fontId="20" fillId="0" borderId="0" xfId="0" applyFont="1" applyAlignment="1">
      <alignment vertical="center"/>
    </xf>
    <xf numFmtId="0" fontId="21" fillId="0" borderId="6" xfId="0" applyFont="1" applyBorder="1"/>
    <xf numFmtId="0" fontId="9" fillId="0" borderId="0" xfId="0" applyFont="1" applyAlignment="1">
      <alignment horizontal="left" vertical="center"/>
    </xf>
    <xf numFmtId="0" fontId="21" fillId="0" borderId="0" xfId="0" applyFont="1" applyBorder="1"/>
    <xf numFmtId="0" fontId="21" fillId="0" borderId="0" xfId="0" applyFont="1"/>
    <xf numFmtId="0" fontId="9" fillId="0" borderId="0" xfId="0" applyFont="1" applyBorder="1" applyAlignment="1">
      <alignment vertical="center"/>
    </xf>
    <xf numFmtId="0" fontId="8" fillId="0" borderId="0" xfId="8" applyFont="1" applyBorder="1"/>
    <xf numFmtId="0" fontId="13" fillId="0" borderId="4" xfId="12" applyFont="1" applyBorder="1" applyAlignment="1">
      <alignment horizontal="justify" vertical="center" wrapText="1"/>
    </xf>
    <xf numFmtId="0" fontId="15" fillId="0" borderId="4" xfId="12" applyFont="1" applyBorder="1" applyAlignment="1">
      <alignment horizontal="justify" vertical="center"/>
    </xf>
    <xf numFmtId="0" fontId="13" fillId="0" borderId="4" xfId="12" applyFont="1" applyBorder="1" applyAlignment="1">
      <alignment horizontal="center" vertical="center" wrapText="1"/>
    </xf>
    <xf numFmtId="0" fontId="13" fillId="0" borderId="3" xfId="0" applyFont="1" applyBorder="1" applyAlignment="1">
      <alignment horizontal="center" wrapText="1"/>
    </xf>
    <xf numFmtId="0" fontId="13" fillId="0" borderId="6" xfId="0" quotePrefix="1" applyFont="1" applyBorder="1" applyAlignment="1">
      <alignment horizontal="center"/>
    </xf>
    <xf numFmtId="0" fontId="15" fillId="0" borderId="11" xfId="0" applyFont="1" applyBorder="1"/>
    <xf numFmtId="0" fontId="13" fillId="0" borderId="7" xfId="0" applyFont="1" applyBorder="1" applyAlignment="1">
      <alignment horizontal="center" vertical="center"/>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2" borderId="2" xfId="0" applyFont="1" applyFill="1" applyBorder="1" applyAlignment="1">
      <alignment horizontal="centerContinuous" vertical="center"/>
    </xf>
    <xf numFmtId="0" fontId="13" fillId="2" borderId="4" xfId="0" applyFont="1" applyFill="1" applyBorder="1" applyAlignment="1">
      <alignment horizontal="center" wrapText="1"/>
    </xf>
    <xf numFmtId="0" fontId="13" fillId="2" borderId="4" xfId="0" applyFont="1" applyFill="1" applyBorder="1" applyAlignment="1">
      <alignment horizontal="center" vertical="center" wrapText="1"/>
    </xf>
    <xf numFmtId="0" fontId="13" fillId="2" borderId="13" xfId="0" applyFont="1" applyFill="1" applyBorder="1" applyAlignment="1">
      <alignment horizontal="centerContinuous" vertical="center" wrapText="1"/>
    </xf>
    <xf numFmtId="0" fontId="13" fillId="2" borderId="12" xfId="0" applyFont="1" applyFill="1" applyBorder="1" applyAlignment="1">
      <alignment horizontal="centerContinuous" vertical="center" wrapText="1"/>
    </xf>
    <xf numFmtId="0" fontId="13" fillId="2" borderId="5" xfId="0" applyFont="1" applyFill="1" applyBorder="1" applyAlignment="1">
      <alignment horizontal="centerContinuous" vertical="center" wrapText="1"/>
    </xf>
    <xf numFmtId="0" fontId="13" fillId="2" borderId="2" xfId="0" applyFont="1" applyFill="1" applyBorder="1" applyAlignment="1">
      <alignment horizontal="justify" vertical="center" wrapText="1"/>
    </xf>
    <xf numFmtId="0" fontId="13" fillId="2" borderId="3" xfId="0" applyFont="1" applyFill="1" applyBorder="1" applyAlignment="1">
      <alignment horizontal="justify" vertical="center" wrapText="1"/>
    </xf>
    <xf numFmtId="0" fontId="13" fillId="2" borderId="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12" applyFont="1" applyFill="1" applyBorder="1" applyAlignment="1">
      <alignment horizontal="center" vertical="center" wrapText="1"/>
    </xf>
    <xf numFmtId="0" fontId="13" fillId="2" borderId="7" xfId="12" applyFont="1" applyFill="1" applyBorder="1" applyAlignment="1">
      <alignment horizontal="center" vertical="center" wrapText="1"/>
    </xf>
    <xf numFmtId="0" fontId="13" fillId="2" borderId="12" xfId="0" applyFont="1" applyFill="1" applyBorder="1" applyAlignment="1">
      <alignment horizontal="center" vertical="center" wrapText="1"/>
    </xf>
    <xf numFmtId="49" fontId="11" fillId="2" borderId="3" xfId="0" applyNumberFormat="1" applyFont="1" applyFill="1" applyBorder="1" applyAlignment="1">
      <alignment horizontal="center" vertical="top" wrapText="1"/>
    </xf>
    <xf numFmtId="0" fontId="8" fillId="0" borderId="0" xfId="0" applyFont="1" applyAlignment="1">
      <alignment horizontal="center"/>
    </xf>
    <xf numFmtId="0" fontId="12" fillId="0" borderId="0" xfId="0" applyFont="1" applyBorder="1" applyAlignment="1">
      <alignment horizontal="center" vertical="top"/>
    </xf>
    <xf numFmtId="49" fontId="11" fillId="2" borderId="4" xfId="0" applyNumberFormat="1" applyFont="1" applyFill="1" applyBorder="1" applyAlignment="1">
      <alignment horizontal="center" vertical="top" wrapText="1"/>
    </xf>
    <xf numFmtId="0" fontId="15" fillId="0" borderId="0" xfId="0" applyFont="1" applyAlignment="1">
      <alignment horizontal="left" vertical="top"/>
    </xf>
    <xf numFmtId="0" fontId="8" fillId="0" borderId="0" xfId="0" applyFont="1" applyAlignment="1"/>
    <xf numFmtId="0" fontId="19" fillId="0" borderId="0" xfId="0" applyFont="1"/>
    <xf numFmtId="0" fontId="8" fillId="0" borderId="0" xfId="0" applyFont="1" applyAlignment="1">
      <alignment horizontal="right"/>
    </xf>
    <xf numFmtId="0" fontId="11" fillId="0" borderId="0" xfId="0" applyFont="1" applyAlignment="1">
      <alignment horizontal="center" vertical="center" wrapText="1"/>
    </xf>
    <xf numFmtId="0" fontId="11" fillId="0" borderId="0" xfId="0" applyFont="1" applyAlignment="1">
      <alignment vertical="center" wrapText="1"/>
    </xf>
    <xf numFmtId="0" fontId="10" fillId="0" borderId="0" xfId="0" applyFont="1" applyAlignment="1"/>
    <xf numFmtId="0" fontId="10" fillId="0" borderId="0" xfId="0" applyFont="1" applyAlignment="1">
      <alignment horizontal="right"/>
    </xf>
    <xf numFmtId="0" fontId="10" fillId="0" borderId="0" xfId="0" applyFont="1" applyBorder="1"/>
    <xf numFmtId="0" fontId="11" fillId="0" borderId="0" xfId="0" applyFont="1" applyAlignment="1">
      <alignment horizontal="left" vertical="top" wrapText="1" indent="10"/>
    </xf>
    <xf numFmtId="0" fontId="10" fillId="0" borderId="0" xfId="0" applyFont="1" applyAlignment="1">
      <alignment horizontal="center"/>
    </xf>
    <xf numFmtId="0" fontId="11" fillId="0" borderId="0" xfId="0" applyFont="1" applyAlignment="1">
      <alignment vertical="top" wrapText="1"/>
    </xf>
    <xf numFmtId="0" fontId="10" fillId="0" borderId="0" xfId="0" applyFont="1" applyBorder="1" applyAlignment="1">
      <alignment horizontal="center"/>
    </xf>
    <xf numFmtId="0" fontId="9" fillId="0" borderId="7" xfId="0" applyFont="1" applyFill="1" applyBorder="1" applyAlignment="1">
      <alignment horizontal="center" vertical="center" wrapText="1"/>
    </xf>
    <xf numFmtId="49" fontId="11" fillId="2" borderId="5" xfId="0" applyNumberFormat="1" applyFont="1" applyFill="1" applyBorder="1" applyAlignment="1">
      <alignment horizontal="center" vertical="top" wrapText="1"/>
    </xf>
    <xf numFmtId="0" fontId="13" fillId="2" borderId="12" xfId="0" applyFont="1" applyFill="1" applyBorder="1" applyAlignment="1">
      <alignment horizontal="center" vertical="center" wrapText="1"/>
    </xf>
    <xf numFmtId="0" fontId="11" fillId="2" borderId="4" xfId="78" applyFont="1" applyFill="1" applyBorder="1" applyAlignment="1">
      <alignment horizontal="center" vertical="center" wrapText="1"/>
    </xf>
    <xf numFmtId="0" fontId="13" fillId="0" borderId="5" xfId="78" applyFont="1" applyBorder="1" applyAlignment="1">
      <alignment horizontal="justify" vertical="center" wrapText="1"/>
    </xf>
    <xf numFmtId="0" fontId="15" fillId="0" borderId="8" xfId="78" applyFont="1" applyBorder="1" applyAlignment="1">
      <alignment horizontal="justify" vertical="center" wrapText="1"/>
    </xf>
    <xf numFmtId="0" fontId="15" fillId="0" borderId="8" xfId="78" applyFont="1" applyBorder="1" applyAlignment="1">
      <alignment horizontal="center" vertical="center" wrapText="1"/>
    </xf>
    <xf numFmtId="0" fontId="15" fillId="0" borderId="4" xfId="78" applyFont="1" applyBorder="1" applyAlignment="1">
      <alignment horizontal="center" vertical="center" wrapText="1"/>
    </xf>
    <xf numFmtId="0" fontId="13" fillId="0" borderId="8" xfId="78" applyFont="1" applyBorder="1" applyAlignment="1">
      <alignment horizontal="justify" vertical="center" wrapText="1"/>
    </xf>
    <xf numFmtId="0" fontId="15" fillId="0" borderId="5" xfId="78" applyFont="1" applyBorder="1" applyAlignment="1">
      <alignment horizontal="justify" vertical="center" wrapText="1"/>
    </xf>
    <xf numFmtId="0" fontId="15" fillId="0" borderId="4" xfId="78" applyFont="1" applyBorder="1" applyAlignment="1">
      <alignment horizontal="justify" vertical="center" wrapText="1"/>
    </xf>
    <xf numFmtId="0" fontId="8" fillId="0" borderId="0" xfId="6" applyFont="1" applyBorder="1"/>
    <xf numFmtId="0" fontId="12" fillId="0" borderId="0" xfId="6" applyFont="1" applyBorder="1"/>
    <xf numFmtId="0" fontId="45" fillId="0" borderId="0" xfId="107" applyFont="1" applyBorder="1" applyAlignment="1">
      <alignment vertical="center"/>
    </xf>
    <xf numFmtId="0" fontId="15" fillId="0" borderId="0" xfId="107" applyFont="1" applyBorder="1" applyAlignment="1">
      <alignment vertical="center"/>
    </xf>
    <xf numFmtId="49" fontId="13" fillId="0" borderId="0" xfId="107" applyNumberFormat="1" applyFont="1" applyFill="1" applyBorder="1" applyAlignment="1">
      <alignment horizontal="center" vertical="center"/>
    </xf>
    <xf numFmtId="0" fontId="13" fillId="0" borderId="0" xfId="107" applyFont="1" applyBorder="1" applyAlignment="1">
      <alignment vertical="center"/>
    </xf>
    <xf numFmtId="0" fontId="12" fillId="2" borderId="0" xfId="107" applyFont="1" applyFill="1" applyBorder="1" applyAlignment="1">
      <alignment horizontal="centerContinuous"/>
    </xf>
    <xf numFmtId="0" fontId="12" fillId="2" borderId="0" xfId="107" applyFont="1" applyFill="1" applyBorder="1" applyAlignment="1">
      <alignment horizontal="centerContinuous" vertical="center"/>
    </xf>
    <xf numFmtId="0" fontId="12" fillId="2" borderId="0" xfId="107" applyFont="1" applyFill="1" applyBorder="1" applyAlignment="1">
      <alignment horizontal="center" vertical="center"/>
    </xf>
    <xf numFmtId="0" fontId="46" fillId="0" borderId="0" xfId="106" applyFont="1" applyFill="1" applyBorder="1" applyAlignment="1" applyProtection="1">
      <alignment horizontal="left" vertical="center"/>
      <protection locked="0"/>
    </xf>
    <xf numFmtId="0" fontId="13" fillId="35" borderId="0" xfId="108" applyFont="1" applyFill="1" applyBorder="1" applyAlignment="1">
      <alignment vertical="center"/>
    </xf>
    <xf numFmtId="0" fontId="12" fillId="0" borderId="0" xfId="107" applyFont="1" applyBorder="1" applyAlignment="1">
      <alignment horizontal="centerContinuous" vertical="center"/>
    </xf>
    <xf numFmtId="43" fontId="47" fillId="0" borderId="0" xfId="109" applyFont="1" applyBorder="1" applyAlignment="1">
      <alignment horizontal="center" vertical="center"/>
    </xf>
    <xf numFmtId="43" fontId="48" fillId="0" borderId="0" xfId="109" applyFont="1" applyBorder="1" applyAlignment="1">
      <alignment horizontal="center" vertical="center"/>
    </xf>
    <xf numFmtId="43" fontId="15" fillId="0" borderId="0" xfId="109" applyFont="1" applyBorder="1" applyAlignment="1">
      <alignment horizontal="center" vertical="center"/>
    </xf>
    <xf numFmtId="43" fontId="13" fillId="0" borderId="0" xfId="109" applyFont="1" applyBorder="1" applyAlignment="1">
      <alignment horizontal="center" vertical="center"/>
    </xf>
    <xf numFmtId="0" fontId="11" fillId="0" borderId="28" xfId="107" applyFont="1" applyBorder="1" applyAlignment="1">
      <alignment horizontal="centerContinuous" vertical="center"/>
    </xf>
    <xf numFmtId="0" fontId="12" fillId="0" borderId="29" xfId="107" applyFont="1" applyBorder="1" applyAlignment="1">
      <alignment horizontal="centerContinuous" vertical="center"/>
    </xf>
    <xf numFmtId="0" fontId="45" fillId="0" borderId="28" xfId="107" applyFont="1" applyBorder="1" applyAlignment="1">
      <alignment vertical="center"/>
    </xf>
    <xf numFmtId="49" fontId="13" fillId="0" borderId="29" xfId="107" applyNumberFormat="1" applyFont="1" applyFill="1" applyBorder="1" applyAlignment="1">
      <alignment horizontal="center" vertical="center"/>
    </xf>
    <xf numFmtId="0" fontId="13" fillId="0" borderId="28" xfId="107" applyFont="1" applyBorder="1" applyAlignment="1">
      <alignment vertical="center"/>
    </xf>
    <xf numFmtId="0" fontId="44" fillId="0" borderId="28" xfId="106" applyFont="1" applyFill="1" applyBorder="1" applyAlignment="1" applyProtection="1">
      <alignment horizontal="left" vertical="center" indent="1"/>
      <protection locked="0"/>
    </xf>
    <xf numFmtId="0" fontId="15" fillId="0" borderId="28" xfId="107" applyFont="1" applyBorder="1" applyAlignment="1">
      <alignment horizontal="left" vertical="center" indent="2"/>
    </xf>
    <xf numFmtId="0" fontId="44" fillId="0" borderId="28" xfId="106" applyFont="1" applyFill="1" applyBorder="1" applyAlignment="1" applyProtection="1">
      <alignment horizontal="left" vertical="center" wrapText="1" indent="1"/>
      <protection locked="0"/>
    </xf>
    <xf numFmtId="0" fontId="15" fillId="35" borderId="30" xfId="108" applyFont="1" applyFill="1" applyBorder="1" applyAlignment="1">
      <alignment vertical="center"/>
    </xf>
    <xf numFmtId="0" fontId="15" fillId="35" borderId="31" xfId="108" applyFont="1" applyFill="1" applyBorder="1" applyAlignment="1">
      <alignment vertical="center"/>
    </xf>
    <xf numFmtId="43" fontId="15" fillId="0" borderId="31" xfId="109" applyFont="1" applyBorder="1" applyAlignment="1">
      <alignment horizontal="center" vertical="center"/>
    </xf>
    <xf numFmtId="43" fontId="15" fillId="0" borderId="32" xfId="109" applyFont="1" applyBorder="1" applyAlignment="1">
      <alignment horizontal="center" vertical="center"/>
    </xf>
    <xf numFmtId="0" fontId="8" fillId="0" borderId="15" xfId="6" applyFont="1" applyBorder="1"/>
    <xf numFmtId="0" fontId="8" fillId="0" borderId="10" xfId="6" applyFont="1" applyBorder="1"/>
    <xf numFmtId="0" fontId="11" fillId="0" borderId="15" xfId="6" applyFont="1" applyBorder="1" applyAlignment="1">
      <alignment vertical="center"/>
    </xf>
    <xf numFmtId="0" fontId="13" fillId="0" borderId="14" xfId="6" applyFont="1" applyFill="1" applyBorder="1" applyAlignment="1">
      <alignment vertical="center" wrapText="1"/>
    </xf>
    <xf numFmtId="169" fontId="47" fillId="0" borderId="0" xfId="109" applyNumberFormat="1" applyFont="1" applyBorder="1" applyAlignment="1">
      <alignment horizontal="center" vertical="center"/>
    </xf>
    <xf numFmtId="169" fontId="48" fillId="0" borderId="0" xfId="109" applyNumberFormat="1" applyFont="1" applyBorder="1" applyAlignment="1">
      <alignment horizontal="center" vertical="center"/>
    </xf>
    <xf numFmtId="169" fontId="47" fillId="0" borderId="29" xfId="109" applyNumberFormat="1" applyFont="1" applyBorder="1" applyAlignment="1">
      <alignment horizontal="center" vertical="center"/>
    </xf>
    <xf numFmtId="169" fontId="48" fillId="0" borderId="29" xfId="109" applyNumberFormat="1" applyFont="1" applyBorder="1" applyAlignment="1">
      <alignment horizontal="center" vertical="center"/>
    </xf>
    <xf numFmtId="0" fontId="11" fillId="2" borderId="0" xfId="8" applyFont="1" applyFill="1" applyBorder="1" applyAlignment="1">
      <alignment horizontal="centerContinuous" vertical="center" wrapText="1"/>
    </xf>
    <xf numFmtId="0" fontId="11" fillId="2" borderId="11" xfId="8" applyFont="1" applyFill="1" applyBorder="1" applyAlignment="1">
      <alignment horizontal="centerContinuous" vertical="center" wrapText="1"/>
    </xf>
    <xf numFmtId="0" fontId="11" fillId="2" borderId="4" xfId="8" applyFont="1" applyFill="1" applyBorder="1" applyAlignment="1">
      <alignment horizontal="center" vertical="center" wrapText="1"/>
    </xf>
    <xf numFmtId="0" fontId="11" fillId="2" borderId="3" xfId="8" applyFont="1" applyFill="1" applyBorder="1" applyAlignment="1">
      <alignment horizontal="center" vertical="center" wrapText="1"/>
    </xf>
    <xf numFmtId="0" fontId="11" fillId="0" borderId="15" xfId="0" applyFont="1" applyBorder="1" applyAlignment="1">
      <alignment vertical="top"/>
    </xf>
    <xf numFmtId="0" fontId="11" fillId="0" borderId="0" xfId="0" applyFont="1" applyBorder="1" applyAlignment="1">
      <alignment vertical="top"/>
    </xf>
    <xf numFmtId="0" fontId="11" fillId="0" borderId="10" xfId="0" applyFont="1" applyBorder="1" applyAlignment="1">
      <alignment vertical="top"/>
    </xf>
    <xf numFmtId="0" fontId="12" fillId="0" borderId="14" xfId="0" applyFont="1" applyBorder="1" applyAlignment="1">
      <alignment horizontal="center" vertical="top"/>
    </xf>
    <xf numFmtId="0" fontId="12" fillId="0" borderId="6" xfId="0" applyFont="1" applyBorder="1" applyAlignment="1">
      <alignment horizontal="center" vertical="top"/>
    </xf>
    <xf numFmtId="0" fontId="12" fillId="0" borderId="11" xfId="0" applyFont="1" applyBorder="1" applyAlignment="1">
      <alignment horizontal="center" vertical="top"/>
    </xf>
    <xf numFmtId="0" fontId="50" fillId="0" borderId="13" xfId="0" applyFont="1" applyBorder="1" applyAlignment="1">
      <alignment vertical="center"/>
    </xf>
    <xf numFmtId="0" fontId="51" fillId="0" borderId="0" xfId="0" applyFont="1" applyAlignment="1"/>
    <xf numFmtId="0" fontId="51" fillId="0" borderId="13" xfId="0" applyFont="1" applyBorder="1" applyAlignment="1">
      <alignment vertical="center"/>
    </xf>
    <xf numFmtId="4" fontId="15" fillId="0" borderId="1" xfId="0" applyNumberFormat="1" applyFont="1" applyBorder="1" applyAlignment="1">
      <alignment vertical="top"/>
    </xf>
    <xf numFmtId="4" fontId="13" fillId="0" borderId="3" xfId="0" quotePrefix="1" applyNumberFormat="1" applyFont="1" applyBorder="1" applyAlignment="1">
      <alignment horizontal="center"/>
    </xf>
    <xf numFmtId="4" fontId="15" fillId="0" borderId="4" xfId="0" applyNumberFormat="1" applyFont="1" applyBorder="1" applyAlignment="1">
      <alignment vertical="top"/>
    </xf>
    <xf numFmtId="4" fontId="52" fillId="0" borderId="4" xfId="0" applyNumberFormat="1" applyFont="1" applyBorder="1"/>
    <xf numFmtId="0" fontId="13" fillId="0" borderId="0" xfId="0" applyFont="1" applyBorder="1" applyAlignment="1">
      <alignment horizontal="left" vertical="center"/>
    </xf>
    <xf numFmtId="0" fontId="13" fillId="0" borderId="6" xfId="0" applyFont="1" applyBorder="1" applyAlignment="1">
      <alignment horizontal="left" vertical="center"/>
    </xf>
    <xf numFmtId="4" fontId="52" fillId="0" borderId="4" xfId="0" applyNumberFormat="1" applyFont="1" applyBorder="1" applyAlignment="1">
      <alignment vertical="center"/>
    </xf>
    <xf numFmtId="0" fontId="52" fillId="0" borderId="1" xfId="0" applyFont="1" applyBorder="1" applyAlignment="1">
      <alignment horizontal="center" vertical="center"/>
    </xf>
    <xf numFmtId="0" fontId="52" fillId="0" borderId="1" xfId="0" applyFont="1" applyBorder="1" applyAlignment="1">
      <alignment horizontal="left" vertical="center" wrapText="1"/>
    </xf>
    <xf numFmtId="0" fontId="52" fillId="0" borderId="1" xfId="0" quotePrefix="1" applyFont="1" applyBorder="1" applyAlignment="1">
      <alignment horizontal="center" vertical="center"/>
    </xf>
    <xf numFmtId="3" fontId="52" fillId="0" borderId="1" xfId="0" quotePrefix="1" applyNumberFormat="1" applyFont="1" applyBorder="1" applyAlignment="1">
      <alignment horizontal="center" vertical="center"/>
    </xf>
    <xf numFmtId="9" fontId="52" fillId="0" borderId="1" xfId="0" quotePrefix="1" applyNumberFormat="1" applyFont="1" applyBorder="1" applyAlignment="1">
      <alignment horizontal="center" vertical="center"/>
    </xf>
    <xf numFmtId="0" fontId="53" fillId="0" borderId="1" xfId="0" quotePrefix="1" applyFont="1" applyBorder="1" applyAlignment="1">
      <alignment horizontal="center" vertical="center"/>
    </xf>
    <xf numFmtId="0" fontId="53" fillId="0" borderId="1" xfId="0" applyFont="1" applyBorder="1" applyAlignment="1">
      <alignment vertical="center"/>
    </xf>
    <xf numFmtId="0" fontId="53" fillId="0" borderId="1" xfId="0" applyFont="1" applyBorder="1" applyAlignment="1">
      <alignment horizontal="left" vertical="center"/>
    </xf>
    <xf numFmtId="0" fontId="53" fillId="0" borderId="1" xfId="0" applyFont="1" applyBorder="1" applyAlignment="1">
      <alignment horizontal="center" vertical="center"/>
    </xf>
    <xf numFmtId="3" fontId="53" fillId="0" borderId="1" xfId="1" applyNumberFormat="1" applyFont="1" applyBorder="1" applyAlignment="1">
      <alignment horizontal="center" vertical="center"/>
    </xf>
    <xf numFmtId="9" fontId="53" fillId="0" borderId="1" xfId="1" applyNumberFormat="1" applyFont="1" applyBorder="1" applyAlignment="1">
      <alignment horizontal="center" vertical="center"/>
    </xf>
    <xf numFmtId="0" fontId="53" fillId="0" borderId="1" xfId="0" applyFont="1" applyBorder="1" applyAlignment="1">
      <alignment horizontal="left" vertical="center" wrapText="1"/>
    </xf>
    <xf numFmtId="0" fontId="53" fillId="0" borderId="1" xfId="0" quotePrefix="1" applyFont="1" applyBorder="1" applyAlignment="1">
      <alignment horizontal="left" vertical="center" wrapText="1"/>
    </xf>
    <xf numFmtId="0" fontId="53" fillId="0" borderId="1" xfId="0" quotePrefix="1" applyFont="1" applyBorder="1" applyAlignment="1">
      <alignment horizontal="left" vertical="center"/>
    </xf>
    <xf numFmtId="3" fontId="53" fillId="0" borderId="1" xfId="0" quotePrefix="1" applyNumberFormat="1" applyFont="1" applyBorder="1" applyAlignment="1">
      <alignment horizontal="center" vertical="center"/>
    </xf>
    <xf numFmtId="9" fontId="53" fillId="0" borderId="1" xfId="0" quotePrefix="1" applyNumberFormat="1" applyFont="1" applyBorder="1" applyAlignment="1">
      <alignment horizontal="center" vertical="center"/>
    </xf>
    <xf numFmtId="0" fontId="52" fillId="0" borderId="1" xfId="0" applyFont="1" applyBorder="1" applyAlignment="1">
      <alignment vertical="center"/>
    </xf>
    <xf numFmtId="0" fontId="52" fillId="0" borderId="1" xfId="0" quotePrefix="1" applyFont="1" applyBorder="1" applyAlignment="1">
      <alignment horizontal="left" vertical="center" wrapText="1"/>
    </xf>
    <xf numFmtId="3" fontId="52" fillId="0" borderId="1" xfId="1" applyNumberFormat="1" applyFont="1" applyBorder="1" applyAlignment="1">
      <alignment horizontal="center" vertical="center"/>
    </xf>
    <xf numFmtId="9" fontId="52" fillId="0" borderId="1" xfId="1" applyNumberFormat="1" applyFont="1" applyBorder="1" applyAlignment="1">
      <alignment horizontal="center" vertical="center"/>
    </xf>
    <xf numFmtId="4" fontId="13" fillId="0" borderId="1" xfId="0" quotePrefix="1" applyNumberFormat="1" applyFont="1" applyBorder="1" applyAlignment="1">
      <alignment horizontal="center" vertical="center"/>
    </xf>
    <xf numFmtId="0" fontId="53" fillId="0" borderId="1" xfId="0" applyNumberFormat="1" applyFont="1" applyBorder="1" applyAlignment="1">
      <alignment horizontal="center" vertical="center"/>
    </xf>
    <xf numFmtId="43" fontId="52" fillId="0" borderId="1" xfId="1" applyFont="1" applyBorder="1" applyAlignment="1">
      <alignment vertical="center"/>
    </xf>
    <xf numFmtId="0" fontId="52" fillId="0" borderId="1" xfId="0" applyFont="1" applyBorder="1" applyAlignment="1">
      <alignment horizontal="left" vertical="center"/>
    </xf>
    <xf numFmtId="2" fontId="15" fillId="0" borderId="3" xfId="0" applyNumberFormat="1" applyFont="1" applyBorder="1"/>
    <xf numFmtId="4" fontId="13" fillId="0" borderId="2" xfId="0" applyNumberFormat="1" applyFont="1" applyBorder="1" applyAlignment="1">
      <alignment horizontal="right" vertical="center"/>
    </xf>
    <xf numFmtId="0" fontId="15" fillId="0" borderId="0" xfId="0" applyFont="1" applyAlignment="1">
      <alignment horizontal="right"/>
    </xf>
    <xf numFmtId="0" fontId="53" fillId="0" borderId="0" xfId="0" applyFont="1" applyAlignment="1">
      <alignment horizontal="right"/>
    </xf>
    <xf numFmtId="0" fontId="13" fillId="0" borderId="3" xfId="0" applyFont="1" applyBorder="1" applyAlignment="1">
      <alignment horizontal="left" wrapText="1"/>
    </xf>
    <xf numFmtId="0" fontId="53" fillId="0" borderId="4" xfId="0" applyFont="1" applyBorder="1" applyAlignment="1">
      <alignment horizontal="left" vertical="center" wrapText="1"/>
    </xf>
    <xf numFmtId="4" fontId="52" fillId="0" borderId="2" xfId="0" applyNumberFormat="1" applyFont="1" applyBorder="1" applyAlignment="1">
      <alignment horizontal="right" vertical="center"/>
    </xf>
    <xf numFmtId="4" fontId="52" fillId="0" borderId="4" xfId="0" applyNumberFormat="1" applyFont="1" applyBorder="1" applyAlignment="1">
      <alignment horizontal="right" vertical="center"/>
    </xf>
    <xf numFmtId="0" fontId="13" fillId="0" borderId="4" xfId="0" applyFont="1" applyBorder="1" applyAlignment="1">
      <alignment horizontal="center" vertical="top"/>
    </xf>
    <xf numFmtId="49" fontId="54" fillId="2" borderId="33" xfId="0" applyNumberFormat="1" applyFont="1" applyFill="1" applyBorder="1" applyAlignment="1">
      <alignment horizontal="center" vertical="center" wrapText="1"/>
    </xf>
    <xf numFmtId="49" fontId="54" fillId="2" borderId="3" xfId="0" applyNumberFormat="1" applyFont="1" applyFill="1" applyBorder="1" applyAlignment="1">
      <alignment horizontal="center" vertical="center" wrapText="1"/>
    </xf>
    <xf numFmtId="49" fontId="54" fillId="2" borderId="5" xfId="0" quotePrefix="1" applyNumberFormat="1" applyFont="1" applyFill="1" applyBorder="1" applyAlignment="1">
      <alignment horizontal="left" vertical="center" wrapText="1"/>
    </xf>
    <xf numFmtId="4" fontId="11" fillId="2" borderId="3" xfId="0" applyNumberFormat="1" applyFont="1" applyFill="1" applyBorder="1" applyAlignment="1">
      <alignment horizontal="center" vertical="top" wrapText="1"/>
    </xf>
    <xf numFmtId="4" fontId="11" fillId="2" borderId="4" xfId="0" applyNumberFormat="1" applyFont="1" applyFill="1" applyBorder="1" applyAlignment="1">
      <alignment horizontal="center" vertical="top" wrapText="1"/>
    </xf>
    <xf numFmtId="0" fontId="57" fillId="0" borderId="0" xfId="0" applyFont="1" applyBorder="1" applyAlignment="1">
      <alignment vertical="center"/>
    </xf>
    <xf numFmtId="0" fontId="51" fillId="0" borderId="0" xfId="0" applyFont="1" applyBorder="1" applyAlignment="1">
      <alignment vertical="center"/>
    </xf>
    <xf numFmtId="0" fontId="56" fillId="0" borderId="0" xfId="0" applyFont="1" applyBorder="1" applyAlignment="1">
      <alignment vertical="center"/>
    </xf>
    <xf numFmtId="0" fontId="57" fillId="0" borderId="34" xfId="0" applyFont="1" applyBorder="1" applyAlignment="1">
      <alignment vertical="center"/>
    </xf>
    <xf numFmtId="0" fontId="56" fillId="0" borderId="15" xfId="0" applyFont="1" applyBorder="1" applyAlignment="1">
      <alignment vertical="center"/>
    </xf>
    <xf numFmtId="0" fontId="51" fillId="0" borderId="10" xfId="0" applyFont="1" applyBorder="1" applyAlignment="1">
      <alignment vertical="center"/>
    </xf>
    <xf numFmtId="0" fontId="56" fillId="0" borderId="10" xfId="0" applyFont="1" applyBorder="1" applyAlignment="1">
      <alignment vertical="center"/>
    </xf>
    <xf numFmtId="0" fontId="57" fillId="0" borderId="15" xfId="0" applyFont="1" applyBorder="1" applyAlignment="1">
      <alignment vertical="center"/>
    </xf>
    <xf numFmtId="0" fontId="57" fillId="0" borderId="10" xfId="0" applyFont="1" applyBorder="1" applyAlignment="1">
      <alignment vertical="center"/>
    </xf>
    <xf numFmtId="0" fontId="11" fillId="0" borderId="10" xfId="0" applyFont="1" applyBorder="1" applyAlignment="1">
      <alignment vertical="center"/>
    </xf>
    <xf numFmtId="0" fontId="11" fillId="0" borderId="14" xfId="0" applyFont="1" applyBorder="1" applyAlignment="1">
      <alignment vertical="top"/>
    </xf>
    <xf numFmtId="0" fontId="11" fillId="0" borderId="6" xfId="0" applyFont="1" applyBorder="1" applyAlignment="1">
      <alignment vertical="top"/>
    </xf>
    <xf numFmtId="0" fontId="11" fillId="0" borderId="11" xfId="0" applyFont="1" applyBorder="1" applyAlignment="1">
      <alignment vertical="top"/>
    </xf>
    <xf numFmtId="49" fontId="11" fillId="2" borderId="14" xfId="0" applyNumberFormat="1" applyFont="1" applyFill="1" applyBorder="1" applyAlignment="1">
      <alignment horizontal="center" vertical="top" wrapText="1"/>
    </xf>
    <xf numFmtId="4" fontId="8" fillId="0" borderId="0" xfId="0" applyNumberFormat="1" applyFont="1" applyAlignment="1">
      <alignment horizontal="center"/>
    </xf>
    <xf numFmtId="0" fontId="49" fillId="0" borderId="0" xfId="0" applyFont="1" applyAlignment="1">
      <alignment horizontal="center" vertical="center" wrapText="1"/>
    </xf>
    <xf numFmtId="0" fontId="20" fillId="0" borderId="0" xfId="0" applyFont="1" applyAlignment="1">
      <alignment horizontal="center" vertical="center" wrapText="1"/>
    </xf>
    <xf numFmtId="0" fontId="51" fillId="0" borderId="13" xfId="0" applyFont="1" applyBorder="1" applyAlignment="1">
      <alignment horizontal="center" vertical="center"/>
    </xf>
    <xf numFmtId="0" fontId="51" fillId="0" borderId="0" xfId="0" applyFont="1" applyAlignment="1">
      <alignment horizontal="center"/>
    </xf>
    <xf numFmtId="0" fontId="13" fillId="0" borderId="14" xfId="0" applyFont="1" applyBorder="1" applyAlignment="1">
      <alignment horizontal="justify" vertical="center" wrapText="1"/>
    </xf>
    <xf numFmtId="0" fontId="13" fillId="0" borderId="11" xfId="0" applyFont="1" applyBorder="1" applyAlignment="1">
      <alignment horizontal="justify"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11" fillId="0" borderId="5" xfId="0" applyFont="1" applyBorder="1" applyAlignment="1">
      <alignment horizontal="justify" vertical="center"/>
    </xf>
    <xf numFmtId="0" fontId="11" fillId="0" borderId="7" xfId="0" applyFont="1" applyBorder="1" applyAlignment="1">
      <alignment horizontal="justify" vertical="center"/>
    </xf>
    <xf numFmtId="0" fontId="11" fillId="0" borderId="12" xfId="0" applyFont="1" applyBorder="1" applyAlignment="1">
      <alignment horizontal="justify" vertical="center"/>
    </xf>
    <xf numFmtId="0" fontId="13" fillId="2" borderId="8" xfId="0" applyFont="1" applyFill="1" applyBorder="1" applyAlignment="1">
      <alignment horizontal="justify" vertical="center" wrapText="1"/>
    </xf>
    <xf numFmtId="0" fontId="13" fillId="2" borderId="9" xfId="0" applyFont="1" applyFill="1" applyBorder="1" applyAlignment="1">
      <alignment horizontal="justify" vertical="center" wrapText="1"/>
    </xf>
    <xf numFmtId="0" fontId="13" fillId="2" borderId="14" xfId="0" applyFont="1" applyFill="1" applyBorder="1" applyAlignment="1">
      <alignment horizontal="justify" vertical="center" wrapText="1"/>
    </xf>
    <xf numFmtId="0" fontId="13" fillId="2" borderId="11" xfId="0" applyFont="1" applyFill="1" applyBorder="1" applyAlignment="1">
      <alignment horizontal="justify" vertical="center" wrapText="1"/>
    </xf>
    <xf numFmtId="0" fontId="13" fillId="2" borderId="5"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12" xfId="0" applyFont="1" applyFill="1" applyBorder="1" applyAlignment="1">
      <alignment horizontal="center" vertical="center"/>
    </xf>
    <xf numFmtId="0" fontId="10" fillId="2" borderId="3"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2" xfId="0" applyFont="1" applyFill="1" applyBorder="1" applyAlignment="1">
      <alignment horizontal="center" wrapText="1"/>
    </xf>
    <xf numFmtId="0" fontId="13" fillId="2" borderId="3" xfId="0" applyFont="1" applyFill="1" applyBorder="1" applyAlignment="1">
      <alignment horizontal="center" wrapText="1"/>
    </xf>
    <xf numFmtId="0" fontId="9" fillId="2" borderId="8" xfId="8" applyFont="1" applyFill="1" applyBorder="1" applyAlignment="1">
      <alignment horizontal="center" vertical="center" wrapText="1"/>
    </xf>
    <xf numFmtId="0" fontId="9" fillId="2" borderId="13" xfId="8" applyFont="1" applyFill="1" applyBorder="1" applyAlignment="1">
      <alignment horizontal="center" vertical="center" wrapText="1"/>
    </xf>
    <xf numFmtId="0" fontId="9" fillId="2" borderId="9" xfId="8" applyFont="1" applyFill="1" applyBorder="1" applyAlignment="1">
      <alignment horizontal="center" vertical="center" wrapText="1"/>
    </xf>
    <xf numFmtId="0" fontId="9" fillId="2" borderId="14" xfId="8" applyFont="1" applyFill="1" applyBorder="1" applyAlignment="1">
      <alignment horizontal="center" vertical="center" wrapText="1"/>
    </xf>
    <xf numFmtId="0" fontId="9" fillId="2" borderId="6" xfId="8" applyFont="1" applyFill="1" applyBorder="1" applyAlignment="1">
      <alignment horizontal="center" vertical="center" wrapText="1"/>
    </xf>
    <xf numFmtId="0" fontId="9" fillId="2" borderId="11" xfId="8" applyFont="1" applyFill="1" applyBorder="1" applyAlignment="1">
      <alignment horizontal="center" vertical="center" wrapText="1"/>
    </xf>
    <xf numFmtId="0" fontId="11" fillId="2" borderId="1" xfId="8" applyFont="1" applyFill="1" applyBorder="1" applyAlignment="1">
      <alignment horizontal="center" vertical="center" wrapText="1"/>
    </xf>
    <xf numFmtId="0" fontId="12" fillId="2" borderId="1" xfId="8" applyFont="1" applyFill="1" applyBorder="1" applyAlignment="1">
      <alignment horizontal="center" vertical="center" wrapText="1"/>
    </xf>
    <xf numFmtId="0" fontId="12" fillId="2" borderId="3" xfId="8" applyFont="1" applyFill="1" applyBorder="1" applyAlignment="1">
      <alignment horizontal="center" vertical="center" wrapText="1"/>
    </xf>
    <xf numFmtId="0" fontId="0" fillId="0" borderId="7" xfId="0" applyBorder="1" applyAlignment="1">
      <alignment horizontal="justify"/>
    </xf>
    <xf numFmtId="0" fontId="0" fillId="0" borderId="12" xfId="0" applyBorder="1" applyAlignment="1">
      <alignment horizontal="justify"/>
    </xf>
    <xf numFmtId="0" fontId="11" fillId="0" borderId="5" xfId="8" applyFont="1" applyBorder="1" applyAlignment="1">
      <alignment horizontal="justify" vertical="center"/>
    </xf>
    <xf numFmtId="0" fontId="11" fillId="0" borderId="7" xfId="8" applyFont="1" applyBorder="1" applyAlignment="1">
      <alignment horizontal="justify" vertical="center"/>
    </xf>
    <xf numFmtId="0" fontId="11" fillId="0" borderId="12" xfId="8" applyFont="1" applyBorder="1" applyAlignment="1">
      <alignment horizontal="justify" vertical="center"/>
    </xf>
    <xf numFmtId="0" fontId="11" fillId="2" borderId="2" xfId="8" applyFont="1" applyFill="1" applyBorder="1" applyAlignment="1">
      <alignment horizontal="center" vertical="center"/>
    </xf>
    <xf numFmtId="0" fontId="11" fillId="2" borderId="1" xfId="8" applyFont="1" applyFill="1" applyBorder="1" applyAlignment="1">
      <alignment horizontal="center" vertical="center"/>
    </xf>
    <xf numFmtId="0" fontId="11" fillId="2" borderId="3" xfId="8" applyFont="1" applyFill="1" applyBorder="1" applyAlignment="1">
      <alignment horizontal="center" vertical="center"/>
    </xf>
    <xf numFmtId="0" fontId="11" fillId="2" borderId="5" xfId="8" applyFont="1" applyFill="1" applyBorder="1" applyAlignment="1">
      <alignment horizontal="center" vertical="center" wrapText="1"/>
    </xf>
    <xf numFmtId="0" fontId="11" fillId="2" borderId="7" xfId="8" applyFont="1" applyFill="1" applyBorder="1" applyAlignment="1">
      <alignment horizontal="center" vertical="center" wrapText="1"/>
    </xf>
    <xf numFmtId="0" fontId="11" fillId="2" borderId="12" xfId="8" applyFont="1" applyFill="1" applyBorder="1" applyAlignment="1">
      <alignment horizontal="center" vertical="center" wrapText="1"/>
    </xf>
    <xf numFmtId="0" fontId="11" fillId="2" borderId="5" xfId="8" applyFont="1" applyFill="1" applyBorder="1" applyAlignment="1">
      <alignment horizontal="center" wrapText="1"/>
    </xf>
    <xf numFmtId="0" fontId="11" fillId="2" borderId="7" xfId="8" applyFont="1" applyFill="1" applyBorder="1" applyAlignment="1">
      <alignment horizontal="center" wrapText="1"/>
    </xf>
    <xf numFmtId="0" fontId="11" fillId="2" borderId="12" xfId="8" applyFont="1" applyFill="1" applyBorder="1" applyAlignment="1">
      <alignment horizontal="center" wrapText="1"/>
    </xf>
    <xf numFmtId="0" fontId="13" fillId="0" borderId="15" xfId="0" quotePrefix="1" applyFont="1" applyBorder="1" applyAlignment="1">
      <alignment horizontal="justify" vertical="center"/>
    </xf>
    <xf numFmtId="0" fontId="13" fillId="0" borderId="0" xfId="0" quotePrefix="1" applyFont="1" applyBorder="1" applyAlignment="1">
      <alignment horizontal="justify" vertical="center"/>
    </xf>
    <xf numFmtId="0" fontId="13" fillId="0" borderId="10" xfId="0" quotePrefix="1" applyFont="1" applyBorder="1" applyAlignment="1">
      <alignment horizontal="justify" vertical="center"/>
    </xf>
    <xf numFmtId="0" fontId="13" fillId="0" borderId="14" xfId="0" quotePrefix="1" applyFont="1" applyBorder="1" applyAlignment="1">
      <alignment horizontal="justify" vertical="center"/>
    </xf>
    <xf numFmtId="0" fontId="13" fillId="0" borderId="6" xfId="0" quotePrefix="1" applyFont="1" applyBorder="1" applyAlignment="1">
      <alignment horizontal="justify" vertical="center"/>
    </xf>
    <xf numFmtId="0" fontId="13" fillId="0" borderId="11" xfId="0" quotePrefix="1" applyFont="1" applyBorder="1" applyAlignment="1">
      <alignment horizontal="justify" vertical="center"/>
    </xf>
    <xf numFmtId="0" fontId="13" fillId="2" borderId="5" xfId="0" applyFont="1" applyFill="1" applyBorder="1" applyAlignment="1">
      <alignment horizontal="justify" vertical="center" wrapText="1"/>
    </xf>
    <xf numFmtId="0" fontId="13" fillId="2" borderId="7" xfId="0" applyFont="1" applyFill="1" applyBorder="1" applyAlignment="1">
      <alignment horizontal="justify" vertical="center" wrapText="1"/>
    </xf>
    <xf numFmtId="0" fontId="13" fillId="2" borderId="12" xfId="0" applyFont="1" applyFill="1" applyBorder="1" applyAlignment="1">
      <alignment horizontal="justify" vertical="center" wrapText="1"/>
    </xf>
    <xf numFmtId="0" fontId="55" fillId="0" borderId="15" xfId="0" applyFont="1" applyBorder="1" applyAlignment="1">
      <alignment horizontal="justify" vertical="center" wrapText="1"/>
    </xf>
    <xf numFmtId="0" fontId="55" fillId="0" borderId="0" xfId="0" applyFont="1" applyBorder="1" applyAlignment="1">
      <alignment horizontal="justify" vertical="center" wrapText="1"/>
    </xf>
    <xf numFmtId="0" fontId="55" fillId="0" borderId="10" xfId="0" applyFont="1" applyBorder="1" applyAlignment="1">
      <alignment horizontal="justify" vertical="center" wrapText="1"/>
    </xf>
    <xf numFmtId="0" fontId="56" fillId="0" borderId="15" xfId="0" applyFont="1" applyBorder="1" applyAlignment="1">
      <alignment horizontal="justify" vertical="center" wrapText="1"/>
    </xf>
    <xf numFmtId="0" fontId="56" fillId="0" borderId="0" xfId="0" applyFont="1" applyBorder="1" applyAlignment="1">
      <alignment horizontal="justify" vertical="center" wrapText="1"/>
    </xf>
    <xf numFmtId="0" fontId="56" fillId="0" borderId="10" xfId="0" applyFont="1" applyBorder="1" applyAlignment="1">
      <alignment horizontal="justify" vertical="center" wrapText="1"/>
    </xf>
    <xf numFmtId="0" fontId="13" fillId="2" borderId="12" xfId="0" applyFont="1" applyFill="1" applyBorder="1" applyAlignment="1">
      <alignment horizontal="center" vertical="center" wrapText="1"/>
    </xf>
    <xf numFmtId="0" fontId="12" fillId="0" borderId="8" xfId="0" applyFont="1" applyBorder="1" applyAlignment="1">
      <alignment horizontal="center" vertical="top"/>
    </xf>
    <xf numFmtId="0" fontId="12" fillId="0" borderId="13" xfId="0" applyFont="1" applyBorder="1" applyAlignment="1">
      <alignment horizontal="center" vertical="top"/>
    </xf>
    <xf numFmtId="0" fontId="12" fillId="0" borderId="9" xfId="0" applyFont="1" applyBorder="1" applyAlignment="1">
      <alignment horizontal="center" vertical="top"/>
    </xf>
    <xf numFmtId="0" fontId="11" fillId="0" borderId="15" xfId="0" applyFont="1" applyBorder="1" applyAlignment="1">
      <alignment vertical="top"/>
    </xf>
    <xf numFmtId="0" fontId="11" fillId="0" borderId="0" xfId="0" applyFont="1" applyBorder="1" applyAlignment="1">
      <alignment vertical="top"/>
    </xf>
    <xf numFmtId="0" fontId="11" fillId="0" borderId="10" xfId="0" applyFont="1" applyBorder="1" applyAlignment="1">
      <alignment vertical="top"/>
    </xf>
    <xf numFmtId="0" fontId="11" fillId="0" borderId="5"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3" fillId="2" borderId="8"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2" fillId="0" borderId="14" xfId="0" applyFont="1" applyBorder="1" applyAlignment="1">
      <alignment horizontal="center" vertical="top"/>
    </xf>
    <xf numFmtId="0" fontId="12" fillId="0" borderId="6" xfId="0" applyFont="1" applyBorder="1" applyAlignment="1">
      <alignment horizontal="center" vertical="top"/>
    </xf>
    <xf numFmtId="0" fontId="12" fillId="0" borderId="11" xfId="0" applyFont="1" applyBorder="1" applyAlignment="1">
      <alignment horizontal="center" vertical="top"/>
    </xf>
    <xf numFmtId="0" fontId="10" fillId="0" borderId="0" xfId="0" applyFont="1" applyAlignment="1">
      <alignment horizontal="center"/>
    </xf>
    <xf numFmtId="0" fontId="10" fillId="0" borderId="0" xfId="0" applyFont="1" applyBorder="1" applyAlignment="1">
      <alignment horizontal="center"/>
    </xf>
    <xf numFmtId="0" fontId="13" fillId="2" borderId="5" xfId="6" applyFont="1" applyFill="1" applyBorder="1" applyAlignment="1">
      <alignment horizontal="left" vertical="center" wrapText="1"/>
    </xf>
    <xf numFmtId="0" fontId="13" fillId="2" borderId="7" xfId="6" applyFont="1" applyFill="1" applyBorder="1" applyAlignment="1">
      <alignment horizontal="left" vertical="center" wrapText="1"/>
    </xf>
    <xf numFmtId="0" fontId="13" fillId="2" borderId="12" xfId="6" applyFont="1" applyFill="1" applyBorder="1" applyAlignment="1">
      <alignment horizontal="left" vertical="center" wrapText="1"/>
    </xf>
    <xf numFmtId="0" fontId="11" fillId="0" borderId="5" xfId="6" applyFont="1" applyBorder="1" applyAlignment="1">
      <alignment horizontal="left" vertical="center"/>
    </xf>
    <xf numFmtId="0" fontId="11" fillId="0" borderId="7" xfId="6" applyFont="1" applyBorder="1" applyAlignment="1">
      <alignment horizontal="left" vertical="center"/>
    </xf>
    <xf numFmtId="0" fontId="11" fillId="0" borderId="12" xfId="6" applyFont="1" applyBorder="1" applyAlignment="1">
      <alignment horizontal="left" vertical="center"/>
    </xf>
    <xf numFmtId="0" fontId="11" fillId="0" borderId="5" xfId="0" applyFont="1" applyBorder="1" applyAlignment="1">
      <alignment horizontal="left" vertical="center"/>
    </xf>
    <xf numFmtId="0" fontId="11" fillId="0" borderId="7" xfId="0" applyFont="1" applyBorder="1" applyAlignment="1">
      <alignment horizontal="left" vertical="center"/>
    </xf>
    <xf numFmtId="0" fontId="11" fillId="0" borderId="12" xfId="0" applyFont="1" applyBorder="1" applyAlignment="1">
      <alignment horizontal="left" vertical="center"/>
    </xf>
    <xf numFmtId="0" fontId="22" fillId="2" borderId="5"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15" fillId="0" borderId="2" xfId="0" applyFont="1" applyBorder="1" applyAlignment="1">
      <alignment horizontal="center"/>
    </xf>
    <xf numFmtId="0" fontId="15" fillId="0" borderId="1" xfId="0" applyFont="1" applyBorder="1" applyAlignment="1">
      <alignment horizontal="center"/>
    </xf>
    <xf numFmtId="0" fontId="15" fillId="0" borderId="3" xfId="0" applyFont="1" applyBorder="1" applyAlignment="1">
      <alignment horizontal="center"/>
    </xf>
    <xf numFmtId="0" fontId="13" fillId="0" borderId="5" xfId="0" applyFont="1" applyBorder="1" applyAlignment="1">
      <alignment horizontal="center" vertical="center"/>
    </xf>
    <xf numFmtId="0" fontId="13" fillId="0" borderId="12" xfId="0" applyFont="1" applyBorder="1" applyAlignment="1">
      <alignment horizontal="center" vertical="center"/>
    </xf>
    <xf numFmtId="2" fontId="13" fillId="0" borderId="14" xfId="0" quotePrefix="1" applyNumberFormat="1" applyFont="1" applyBorder="1" applyAlignment="1">
      <alignment horizontal="center" vertical="center"/>
    </xf>
    <xf numFmtId="2" fontId="13" fillId="0" borderId="11" xfId="0" quotePrefix="1" applyNumberFormat="1" applyFont="1" applyBorder="1" applyAlignment="1">
      <alignment horizontal="center" vertical="center"/>
    </xf>
    <xf numFmtId="0" fontId="13" fillId="0" borderId="5" xfId="0" applyFont="1" applyBorder="1" applyAlignment="1">
      <alignment horizontal="center" vertical="center" wrapText="1"/>
    </xf>
    <xf numFmtId="0" fontId="13" fillId="0" borderId="2" xfId="0" quotePrefix="1" applyFont="1" applyBorder="1" applyAlignment="1">
      <alignment horizontal="center" vertical="top"/>
    </xf>
    <xf numFmtId="0" fontId="13" fillId="0" borderId="1" xfId="0" quotePrefix="1" applyFont="1" applyBorder="1" applyAlignment="1">
      <alignment horizontal="center" vertical="top"/>
    </xf>
    <xf numFmtId="0" fontId="13" fillId="0" borderId="3" xfId="0" quotePrefix="1" applyFont="1" applyBorder="1" applyAlignment="1">
      <alignment horizontal="center" vertical="top"/>
    </xf>
    <xf numFmtId="0" fontId="13" fillId="2" borderId="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0" fillId="2" borderId="7" xfId="0" applyFill="1" applyBorder="1"/>
    <xf numFmtId="0" fontId="0" fillId="2" borderId="12" xfId="0" applyFill="1" applyBorder="1"/>
    <xf numFmtId="0" fontId="13" fillId="0" borderId="2" xfId="0" applyFont="1" applyBorder="1" applyAlignment="1">
      <alignment horizontal="center"/>
    </xf>
    <xf numFmtId="0" fontId="13" fillId="0" borderId="1" xfId="0" applyFont="1" applyBorder="1" applyAlignment="1">
      <alignment horizontal="center"/>
    </xf>
    <xf numFmtId="0" fontId="13" fillId="0" borderId="3" xfId="0" applyFont="1" applyBorder="1" applyAlignment="1">
      <alignment horizontal="center"/>
    </xf>
    <xf numFmtId="0" fontId="9" fillId="2" borderId="5" xfId="7" applyFont="1" applyFill="1" applyBorder="1" applyAlignment="1">
      <alignment horizontal="center" vertical="center" wrapText="1"/>
    </xf>
    <xf numFmtId="0" fontId="9" fillId="2" borderId="7" xfId="7" applyFont="1" applyFill="1" applyBorder="1" applyAlignment="1">
      <alignment horizontal="center" vertical="center" wrapText="1"/>
    </xf>
    <xf numFmtId="0" fontId="9" fillId="2" borderId="12" xfId="7" applyFont="1" applyFill="1" applyBorder="1" applyAlignment="1">
      <alignment horizontal="center" vertical="center" wrapText="1"/>
    </xf>
    <xf numFmtId="0" fontId="13" fillId="2" borderId="5" xfId="7" applyFont="1" applyFill="1" applyBorder="1" applyAlignment="1">
      <alignment horizontal="center" vertical="center" wrapText="1"/>
    </xf>
    <xf numFmtId="0" fontId="13" fillId="2" borderId="7" xfId="7" applyFont="1" applyFill="1" applyBorder="1" applyAlignment="1">
      <alignment horizontal="center" vertical="center" wrapText="1"/>
    </xf>
    <xf numFmtId="0" fontId="13" fillId="2" borderId="12" xfId="7" applyFont="1" applyFill="1" applyBorder="1" applyAlignment="1">
      <alignment horizontal="center" vertical="center" wrapText="1"/>
    </xf>
    <xf numFmtId="0" fontId="13" fillId="0" borderId="5" xfId="7" applyFont="1" applyBorder="1" applyAlignment="1">
      <alignment horizontal="justify" vertical="center" wrapText="1"/>
    </xf>
    <xf numFmtId="0" fontId="13" fillId="0" borderId="12" xfId="7" applyFont="1" applyBorder="1" applyAlignment="1">
      <alignment horizontal="justify" vertical="center" wrapText="1"/>
    </xf>
    <xf numFmtId="0" fontId="13" fillId="0" borderId="5" xfId="7" applyFont="1" applyFill="1" applyBorder="1" applyAlignment="1">
      <alignment horizontal="justify" vertical="center"/>
    </xf>
    <xf numFmtId="0" fontId="13" fillId="0" borderId="7" xfId="7" applyFont="1" applyFill="1" applyBorder="1" applyAlignment="1">
      <alignment horizontal="justify" vertical="center"/>
    </xf>
    <xf numFmtId="0" fontId="13" fillId="0" borderId="12" xfId="7" applyFont="1" applyFill="1" applyBorder="1" applyAlignment="1">
      <alignment horizontal="justify" vertical="center"/>
    </xf>
    <xf numFmtId="0" fontId="15" fillId="0" borderId="7" xfId="7" applyFont="1" applyBorder="1" applyAlignment="1">
      <alignment horizontal="center"/>
    </xf>
    <xf numFmtId="0" fontId="15" fillId="0" borderId="12" xfId="7" applyFont="1" applyBorder="1"/>
    <xf numFmtId="0" fontId="10" fillId="2" borderId="2" xfId="12" applyFont="1" applyFill="1" applyBorder="1" applyAlignment="1">
      <alignment horizontal="center" vertical="center" wrapText="1"/>
    </xf>
    <xf numFmtId="0" fontId="10" fillId="2" borderId="3" xfId="12" applyFont="1" applyFill="1" applyBorder="1" applyAlignment="1">
      <alignment horizontal="center" vertical="center" wrapText="1"/>
    </xf>
    <xf numFmtId="0" fontId="15" fillId="2" borderId="7" xfId="0" applyFont="1" applyFill="1" applyBorder="1"/>
    <xf numFmtId="0" fontId="13" fillId="2" borderId="2" xfId="12" applyFont="1" applyFill="1" applyBorder="1" applyAlignment="1">
      <alignment horizontal="center" vertical="center" wrapText="1"/>
    </xf>
    <xf numFmtId="0" fontId="13" fillId="2" borderId="3" xfId="12" applyFont="1" applyFill="1" applyBorder="1" applyAlignment="1">
      <alignment horizontal="center" vertical="center" wrapText="1"/>
    </xf>
    <xf numFmtId="0" fontId="11" fillId="2" borderId="25" xfId="107" applyFont="1" applyFill="1" applyBorder="1" applyAlignment="1">
      <alignment horizontal="center" vertical="center"/>
    </xf>
    <xf numFmtId="0" fontId="11" fillId="2" borderId="26" xfId="107" applyFont="1" applyFill="1" applyBorder="1" applyAlignment="1">
      <alignment horizontal="center" vertical="center"/>
    </xf>
    <xf numFmtId="0" fontId="11" fillId="2" borderId="27" xfId="107" applyFont="1" applyFill="1" applyBorder="1" applyAlignment="1">
      <alignment horizontal="center" vertical="center"/>
    </xf>
    <xf numFmtId="0" fontId="11" fillId="2" borderId="28" xfId="107" applyFont="1" applyFill="1" applyBorder="1" applyAlignment="1">
      <alignment horizontal="center" vertical="center"/>
    </xf>
    <xf numFmtId="0" fontId="11" fillId="2" borderId="0" xfId="107" applyFont="1" applyFill="1" applyBorder="1" applyAlignment="1">
      <alignment horizontal="center" vertical="center"/>
    </xf>
    <xf numFmtId="0" fontId="11" fillId="2" borderId="29" xfId="107" applyFont="1" applyFill="1" applyBorder="1" applyAlignment="1">
      <alignment horizontal="center" vertical="center"/>
    </xf>
    <xf numFmtId="0" fontId="11" fillId="2" borderId="0" xfId="108" applyFont="1" applyFill="1" applyBorder="1" applyAlignment="1">
      <alignment horizontal="center" vertical="center"/>
    </xf>
    <xf numFmtId="0" fontId="11" fillId="2" borderId="29" xfId="108" applyFont="1" applyFill="1" applyBorder="1" applyAlignment="1">
      <alignment horizontal="center" vertical="center"/>
    </xf>
    <xf numFmtId="0" fontId="11" fillId="2" borderId="0" xfId="108" applyFont="1" applyFill="1" applyBorder="1" applyAlignment="1">
      <alignment horizontal="center" vertical="center" wrapText="1"/>
    </xf>
    <xf numFmtId="4" fontId="15" fillId="0" borderId="0" xfId="0" applyNumberFormat="1" applyFont="1"/>
  </cellXfs>
  <cellStyles count="111">
    <cellStyle name="20% - Énfasis1 2" xfId="16"/>
    <cellStyle name="20% - Énfasis2 2" xfId="17"/>
    <cellStyle name="20% - Énfasis3 2" xfId="18"/>
    <cellStyle name="20% - Énfasis4 2" xfId="19"/>
    <cellStyle name="20% - Énfasis5 2" xfId="20"/>
    <cellStyle name="20% - Énfasis5 3" xfId="21"/>
    <cellStyle name="20% - Énfasis6 2" xfId="22"/>
    <cellStyle name="20% - Énfasis6 3" xfId="23"/>
    <cellStyle name="40% - Énfasis1 2" xfId="24"/>
    <cellStyle name="40% - Énfasis1 3" xfId="25"/>
    <cellStyle name="40% - Énfasis2 2" xfId="26"/>
    <cellStyle name="40% - Énfasis2 3" xfId="27"/>
    <cellStyle name="40% - Énfasis3 2" xfId="28"/>
    <cellStyle name="40% - Énfasis4 2" xfId="29"/>
    <cellStyle name="40% - Énfasis4 3" xfId="30"/>
    <cellStyle name="40% - Énfasis5 2" xfId="31"/>
    <cellStyle name="40% - Énfasis5 3" xfId="32"/>
    <cellStyle name="40% - Énfasis6 2" xfId="33"/>
    <cellStyle name="40% - Énfasis6 3" xfId="34"/>
    <cellStyle name="60% - Énfasis1 2" xfId="35"/>
    <cellStyle name="60% - Énfasis2 2" xfId="36"/>
    <cellStyle name="60% - Énfasis3 2" xfId="37"/>
    <cellStyle name="60% - Énfasis4 2" xfId="38"/>
    <cellStyle name="60% - Énfasis5 2" xfId="39"/>
    <cellStyle name="60% - Énfasis6 2" xfId="40"/>
    <cellStyle name="Buena 2" xfId="41"/>
    <cellStyle name="Cálculo 2" xfId="42"/>
    <cellStyle name="Celda de comprobación 2" xfId="43"/>
    <cellStyle name="Celda vinculada 2" xfId="44"/>
    <cellStyle name="Encabezado 4 2" xfId="45"/>
    <cellStyle name="Énfasis1 2" xfId="46"/>
    <cellStyle name="Énfasis2 2" xfId="47"/>
    <cellStyle name="Énfasis3 2" xfId="48"/>
    <cellStyle name="Énfasis4 2" xfId="49"/>
    <cellStyle name="Énfasis5 2" xfId="50"/>
    <cellStyle name="Énfasis6 2" xfId="51"/>
    <cellStyle name="Entrada 2" xfId="52"/>
    <cellStyle name="Euro" xfId="53"/>
    <cellStyle name="Excel Built-in Normal" xfId="54"/>
    <cellStyle name="Incorrecto 2" xfId="55"/>
    <cellStyle name="Millares" xfId="1" builtinId="3"/>
    <cellStyle name="Millares 2" xfId="2"/>
    <cellStyle name="Millares 2 2" xfId="3"/>
    <cellStyle name="Millares 2 3" xfId="56"/>
    <cellStyle name="Millares 3" xfId="4"/>
    <cellStyle name="Millares 3 2" xfId="57"/>
    <cellStyle name="Millares 4" xfId="5"/>
    <cellStyle name="Millares 5" xfId="58"/>
    <cellStyle name="Millares 6" xfId="59"/>
    <cellStyle name="Millares 7" xfId="60"/>
    <cellStyle name="Millares 7 2" xfId="61"/>
    <cellStyle name="Millares 8" xfId="109"/>
    <cellStyle name="Moneda 2" xfId="62"/>
    <cellStyle name="Moneda 3" xfId="63"/>
    <cellStyle name="Neutral 2" xfId="64"/>
    <cellStyle name="Normal" xfId="0" builtinId="0"/>
    <cellStyle name="Normal 10" xfId="65"/>
    <cellStyle name="Normal 10 2" xfId="66"/>
    <cellStyle name="Normal 10 2 2" xfId="110"/>
    <cellStyle name="Normal 11" xfId="67"/>
    <cellStyle name="Normal 12" xfId="68"/>
    <cellStyle name="Normal 12 2" xfId="69"/>
    <cellStyle name="Normal 13" xfId="70"/>
    <cellStyle name="Normal 13 2" xfId="71"/>
    <cellStyle name="Normal 14" xfId="72"/>
    <cellStyle name="Normal 15" xfId="73"/>
    <cellStyle name="Normal 16" xfId="74"/>
    <cellStyle name="Normal 17" xfId="75"/>
    <cellStyle name="Normal 17 2" xfId="76"/>
    <cellStyle name="Normal 18" xfId="77"/>
    <cellStyle name="Normal 19" xfId="106"/>
    <cellStyle name="Normal 2" xfId="6"/>
    <cellStyle name="Normal 2 2" xfId="7"/>
    <cellStyle name="Normal 2 2 2" xfId="78"/>
    <cellStyle name="Normal 2 3" xfId="79"/>
    <cellStyle name="Normal 2 4" xfId="80"/>
    <cellStyle name="Normal 2 5" xfId="81"/>
    <cellStyle name="Normal 2 6" xfId="82"/>
    <cellStyle name="Normal 2 7" xfId="83"/>
    <cellStyle name="Normal 2 8" xfId="84"/>
    <cellStyle name="Normal 2 9" xfId="107"/>
    <cellStyle name="Normal 2_BASE 2010 B" xfId="85"/>
    <cellStyle name="Normal 3" xfId="8"/>
    <cellStyle name="Normal 3 2" xfId="9"/>
    <cellStyle name="Normal 3 3" xfId="86"/>
    <cellStyle name="Normal 3 4" xfId="87"/>
    <cellStyle name="Normal 3 5" xfId="88"/>
    <cellStyle name="Normal 4" xfId="10"/>
    <cellStyle name="Normal 4 2" xfId="89"/>
    <cellStyle name="Normal 5" xfId="11"/>
    <cellStyle name="Normal 5 2" xfId="90"/>
    <cellStyle name="Normal 5 3" xfId="91"/>
    <cellStyle name="Normal 6" xfId="92"/>
    <cellStyle name="Normal 7" xfId="93"/>
    <cellStyle name="Normal 8" xfId="94"/>
    <cellStyle name="Normal 9" xfId="95"/>
    <cellStyle name="Normal_FORMATO IAIE IAT" xfId="12"/>
    <cellStyle name="Normal_Formatos E-M  2008 Benito Juárez" xfId="13"/>
    <cellStyle name="Normal_Invi_07_LEER" xfId="108"/>
    <cellStyle name="Notas 2" xfId="96"/>
    <cellStyle name="Notas 3" xfId="97"/>
    <cellStyle name="Porcentual 2" xfId="14"/>
    <cellStyle name="Porcentual 2 2" xfId="15"/>
    <cellStyle name="Salida 2" xfId="98"/>
    <cellStyle name="Texto de advertencia 2" xfId="99"/>
    <cellStyle name="Texto explicativo 2" xfId="100"/>
    <cellStyle name="Título 1 2" xfId="101"/>
    <cellStyle name="Título 2 2" xfId="102"/>
    <cellStyle name="Título 3 2" xfId="103"/>
    <cellStyle name="Título 4" xfId="104"/>
    <cellStyle name="Total 2" xfId="105"/>
  </cellStyles>
  <dxfs count="7">
    <dxf>
      <font>
        <color theme="0"/>
      </font>
    </dxf>
    <dxf>
      <font>
        <color theme="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0</xdr:colOff>
      <xdr:row>21</xdr:row>
      <xdr:rowOff>0</xdr:rowOff>
    </xdr:from>
    <xdr:to>
      <xdr:col>18</xdr:col>
      <xdr:colOff>78442</xdr:colOff>
      <xdr:row>27</xdr:row>
      <xdr:rowOff>22412</xdr:rowOff>
    </xdr:to>
    <xdr:sp macro="" textlink="">
      <xdr:nvSpPr>
        <xdr:cNvPr id="2" name="CuadroTexto 1"/>
        <xdr:cNvSpPr txBox="1"/>
      </xdr:nvSpPr>
      <xdr:spPr>
        <a:xfrm>
          <a:off x="3641912" y="4471147"/>
          <a:ext cx="9849971" cy="11654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6000"/>
            <a:t>N O   A P L I C 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209551</xdr:colOff>
      <xdr:row>14</xdr:row>
      <xdr:rowOff>9524</xdr:rowOff>
    </xdr:from>
    <xdr:to>
      <xdr:col>2</xdr:col>
      <xdr:colOff>5810251</xdr:colOff>
      <xdr:row>19</xdr:row>
      <xdr:rowOff>22411</xdr:rowOff>
    </xdr:to>
    <xdr:sp macro="" textlink="">
      <xdr:nvSpPr>
        <xdr:cNvPr id="2" name="CuadroTexto 1"/>
        <xdr:cNvSpPr txBox="1"/>
      </xdr:nvSpPr>
      <xdr:spPr>
        <a:xfrm>
          <a:off x="209551" y="3171824"/>
          <a:ext cx="9372600" cy="9653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6000"/>
            <a:t>N O   A P L I C 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11</xdr:row>
      <xdr:rowOff>0</xdr:rowOff>
    </xdr:from>
    <xdr:to>
      <xdr:col>9</xdr:col>
      <xdr:colOff>715496</xdr:colOff>
      <xdr:row>12</xdr:row>
      <xdr:rowOff>108137</xdr:rowOff>
    </xdr:to>
    <xdr:sp macro="" textlink="">
      <xdr:nvSpPr>
        <xdr:cNvPr id="2" name="CuadroTexto 1"/>
        <xdr:cNvSpPr txBox="1"/>
      </xdr:nvSpPr>
      <xdr:spPr>
        <a:xfrm>
          <a:off x="2286000" y="3476625"/>
          <a:ext cx="9849971" cy="11654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6000"/>
            <a:t>N O   A P L I C 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152401</xdr:colOff>
      <xdr:row>13</xdr:row>
      <xdr:rowOff>180975</xdr:rowOff>
    </xdr:from>
    <xdr:to>
      <xdr:col>5</xdr:col>
      <xdr:colOff>2838451</xdr:colOff>
      <xdr:row>19</xdr:row>
      <xdr:rowOff>89087</xdr:rowOff>
    </xdr:to>
    <xdr:sp macro="" textlink="">
      <xdr:nvSpPr>
        <xdr:cNvPr id="2" name="CuadroTexto 1"/>
        <xdr:cNvSpPr txBox="1"/>
      </xdr:nvSpPr>
      <xdr:spPr>
        <a:xfrm>
          <a:off x="152401" y="3276600"/>
          <a:ext cx="9467850" cy="11654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6000"/>
            <a:t>N O   A P L I C A</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266700</xdr:colOff>
      <xdr:row>11</xdr:row>
      <xdr:rowOff>190499</xdr:rowOff>
    </xdr:from>
    <xdr:to>
      <xdr:col>4</xdr:col>
      <xdr:colOff>2762250</xdr:colOff>
      <xdr:row>17</xdr:row>
      <xdr:rowOff>108136</xdr:rowOff>
    </xdr:to>
    <xdr:sp macro="" textlink="">
      <xdr:nvSpPr>
        <xdr:cNvPr id="2" name="CuadroTexto 1"/>
        <xdr:cNvSpPr txBox="1"/>
      </xdr:nvSpPr>
      <xdr:spPr>
        <a:xfrm>
          <a:off x="266700" y="2724149"/>
          <a:ext cx="8353425" cy="1060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6000"/>
            <a:t>N O   A P L I C A</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323851</xdr:colOff>
      <xdr:row>12</xdr:row>
      <xdr:rowOff>200025</xdr:rowOff>
    </xdr:from>
    <xdr:to>
      <xdr:col>5</xdr:col>
      <xdr:colOff>2886076</xdr:colOff>
      <xdr:row>17</xdr:row>
      <xdr:rowOff>50987</xdr:rowOff>
    </xdr:to>
    <xdr:sp macro="" textlink="">
      <xdr:nvSpPr>
        <xdr:cNvPr id="2" name="CuadroTexto 1"/>
        <xdr:cNvSpPr txBox="1"/>
      </xdr:nvSpPr>
      <xdr:spPr>
        <a:xfrm>
          <a:off x="323851" y="3305175"/>
          <a:ext cx="9105900" cy="9939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6000"/>
            <a:t>N O   A P L I C A</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247651</xdr:colOff>
      <xdr:row>14</xdr:row>
      <xdr:rowOff>9525</xdr:rowOff>
    </xdr:from>
    <xdr:to>
      <xdr:col>6</xdr:col>
      <xdr:colOff>1304926</xdr:colOff>
      <xdr:row>20</xdr:row>
      <xdr:rowOff>31937</xdr:rowOff>
    </xdr:to>
    <xdr:sp macro="" textlink="">
      <xdr:nvSpPr>
        <xdr:cNvPr id="2" name="CuadroTexto 1"/>
        <xdr:cNvSpPr txBox="1"/>
      </xdr:nvSpPr>
      <xdr:spPr>
        <a:xfrm>
          <a:off x="247651" y="3200400"/>
          <a:ext cx="9525000" cy="11654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6000"/>
            <a:t>N O   A P L I C A</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2124076</xdr:colOff>
      <xdr:row>9</xdr:row>
      <xdr:rowOff>190499</xdr:rowOff>
    </xdr:from>
    <xdr:to>
      <xdr:col>2</xdr:col>
      <xdr:colOff>2724151</xdr:colOff>
      <xdr:row>13</xdr:row>
      <xdr:rowOff>355786</xdr:rowOff>
    </xdr:to>
    <xdr:sp macro="" textlink="">
      <xdr:nvSpPr>
        <xdr:cNvPr id="2" name="CuadroTexto 1"/>
        <xdr:cNvSpPr txBox="1"/>
      </xdr:nvSpPr>
      <xdr:spPr>
        <a:xfrm>
          <a:off x="2124076" y="1733549"/>
          <a:ext cx="6800850" cy="9272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6000"/>
            <a:t>N O   A P L I C A</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476250</xdr:colOff>
      <xdr:row>10</xdr:row>
      <xdr:rowOff>0</xdr:rowOff>
    </xdr:from>
    <xdr:to>
      <xdr:col>3</xdr:col>
      <xdr:colOff>4163546</xdr:colOff>
      <xdr:row>14</xdr:row>
      <xdr:rowOff>136712</xdr:rowOff>
    </xdr:to>
    <xdr:sp macro="" textlink="">
      <xdr:nvSpPr>
        <xdr:cNvPr id="2" name="CuadroTexto 1"/>
        <xdr:cNvSpPr txBox="1"/>
      </xdr:nvSpPr>
      <xdr:spPr>
        <a:xfrm>
          <a:off x="476250" y="2705100"/>
          <a:ext cx="9849971" cy="11654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6000"/>
            <a:t>N O   A P L I C A</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NDRES\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SFINANZAS\Configuraci&#243;n%20local\Archivos%20temporales%20de%20Internet\Content.Outlook\P59IK4FR\Mis%20documentos\2008\Macros\IAT\IAT%20ver%20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NDRES\Documents%20and%20Settings\SFINANZAS\Mis%20documentos\EJERCICIO%202009\GU&#205;A%20IAT2009\GU&#205;A%20E-J%202009\GUIA%20IAT%20ENERO-DICIEMBRE\GU&#205;A%20ULTIMA\Copia%20de%20IAT%20ver%209.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SFINANZAS\Configuraci&#243;n%20local\Archivos%20temporales%20de%20Internet\Content.Outlook\P59IK4FR\GUIA%20IAT%20ENERO-DICIEMBRE\GU&#205;A%20ULTIMA\Copia%20de%20IAT%20ver%209.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NDRES\Users\Finanzas\AppData\Local\Microsoft\Windows\Temporary%20Internet%20Files\Content.Outlook\64HL10I4\ESTADO%20ANAL&#205;TICO%20DEL%20EJERCICI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AY5" t="str">
            <v>ASAMBLEA LEGISLATIVA DEL DF</v>
          </cell>
          <cell r="AZ5" t="str">
            <v>UNIDAD RESPONSABLE: 17 L0 00 ASAMBLEA LEGISLATIVA DEL DF</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AY6" t="str">
            <v>AUTORIDAD DEL CENTRO HISTÓRICO</v>
          </cell>
          <cell r="AZ6" t="str">
            <v>UNIDAD RESPONSABLE: 01 CD 01 AUTORIDAD DEL CENTRO HISTÓRICO</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AY7" t="str">
            <v>CAJA DE PREVISIÓN DE LA POLICÍA AUXILIAR DEL DF</v>
          </cell>
          <cell r="AZ7" t="str">
            <v>UNIDAD RESPONSABLE: 11 PD PA CAJA DE PREVISIÓN DE LA POLICÍA AUXILIAR DEL DF</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AY8" t="str">
            <v>CAJA DE PREVISIÓN DE LA POLICÍA PREVENTIVA</v>
          </cell>
          <cell r="AZ8" t="str">
            <v>UNIDAD RESPONSABLE: 12 PD PP CAJA DE PREVISIÓN DE LA POLICÍA PREVENTIVA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AY9" t="str">
            <v>CAJA DE PREVISIÓN PARA TRABAJADORES A LISTA DE RAYA DEL GDF</v>
          </cell>
          <cell r="AZ9" t="str">
            <v>UNIDAD RESPONSABLE: 12 PD LR CAJA DE PREVISIÓN PARA TRABAJADORES A LISTA DE RAYA DEL GDF</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AY10" t="str">
            <v>COMISIÓN DE DERECHOS HUMANOS DEL DF</v>
          </cell>
          <cell r="AZ10" t="str">
            <v>UNIDAD RESPONSABLE: 23 A0 00 COMISIÓN DE DERECHOS HUMANOS DEL DF</v>
          </cell>
          <cell r="DE10" t="str">
            <v>COMISIÓN DE DERECHOS HUMANOS DEL DF</v>
          </cell>
          <cell r="DF10" t="str">
            <v>NO</v>
          </cell>
          <cell r="DH10" t="str">
            <v>COMISIÓN DE DERECHOS HUMANOS DEL DF</v>
          </cell>
          <cell r="DI10" t="str">
            <v>NO</v>
          </cell>
        </row>
        <row r="11">
          <cell r="Y11" t="str">
            <v>CONSEJO DE EVALUACIÓN DEL DESARROLLO SOCIAL DEL DF</v>
          </cell>
          <cell r="AA11" t="str">
            <v>VAYA A LA HOJA INICIO Y SELECIONE LA UNIDAD RESPONSABLE CORRESPONDIENTE A ESTE INFORME</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AY11" t="str">
            <v>CONSEJERÍA JURÍDICA Y SERVICIOS LEGALES</v>
          </cell>
          <cell r="AZ11" t="str">
            <v>UNIDAD RESPONSABLE: 25 C0 01 CONSEJERÍA JURÍDICA Y SERVICIOS LEGALES</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AY12" t="str">
            <v>CONSEJO DE EVALUACIÓN DEL DESARROLLO SOCIAL DEL DF</v>
          </cell>
          <cell r="AZ12" t="str">
            <v>UNIDAD RESPONSABLE: 08 PD CE CONSEJO DE EVALUACIÓN DEL DESARROLLO SOCIAL DEL DF</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AY13" t="str">
            <v>CONSEJO DE LA JUDICATURA DEL DF</v>
          </cell>
          <cell r="AZ13" t="str">
            <v>UNIDAD RESPONSABLE: 20 J0 00 CONSEJO DE LA JUDICATURA DEL DF</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AY14" t="str">
            <v>CONTADURÍA MAYOR DE HACIENDA DE LA ALDF</v>
          </cell>
          <cell r="AZ14" t="str">
            <v>UNIDAD RESPONSABLE: 18 L0 00 CONTADURÍA MAYOR DE HACIENDA DE LA ALDF</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AY15" t="str">
            <v>CONTRALORÍA GENERAL</v>
          </cell>
          <cell r="AZ15" t="str">
            <v>UNIDAD RESPONSABLE: 13 C0 01 CONTRALORÍA GENERAL</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AY16" t="str">
            <v>CORPORACIÓN MEXICANA DE IMPRESIÓN S.A. DE C.V.</v>
          </cell>
          <cell r="AZ16" t="str">
            <v>UNIDAD RESPONSABLE: 12 PE CM CORPORACIÓN MEXICANA DE IMPRESIÓN S.A. DE C.V.</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AY17" t="str">
            <v>DELEGACIÓN ÁLVARO OBREGÓN</v>
          </cell>
          <cell r="AZ17" t="str">
            <v>UNIDAD RESPONSABLE: 02 CD 01 DELEGACIÓN ÁLVARO OBREGÓN</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AY18" t="str">
            <v>DELEGACIÓN AZCAPOTZALCO</v>
          </cell>
          <cell r="AZ18" t="str">
            <v>UNIDAD RESPONSABLE: 02 CD 02 DELEGACIÓN AZCAPOTZALCO</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AY19" t="str">
            <v>DELEGACIÓN BENITO JUÁREZ</v>
          </cell>
          <cell r="AZ19" t="str">
            <v>UNIDAD RESPONSABLE: 02 CD 03 DELEGACIÓN BENITO JUÁREZ</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AY20" t="str">
            <v>DELEGACIÓN COYOACÁN</v>
          </cell>
          <cell r="AZ20" t="str">
            <v>UNIDAD RESPONSABLE: 02 CD 04 DELEGACIÓN COYOACÁN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AY21" t="str">
            <v>DELEGACIÓN CUAJIMALPA DE MORELOS</v>
          </cell>
          <cell r="AZ21" t="str">
            <v>UNIDAD RESPONSABLE: 02 CD 05 DELEGACIÓN CUAJIMALPA DE MORELOS</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AY22" t="str">
            <v>DELEGACIÓN CUAUHTÉMOC</v>
          </cell>
          <cell r="AZ22" t="str">
            <v>UNIDAD RESPONSABLE: 02 CD 06 DELEGACIÓN CUAUHTÉMOC</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AY23" t="str">
            <v>DELEGACIÓN GUSTAVO A. MADERO</v>
          </cell>
          <cell r="AZ23" t="str">
            <v>UNIDAD RESPONSABLE: 02 CD 07 DELEGACIÓN GUSTAVO A. MADERO</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AY24" t="str">
            <v>DELEGACIÓN IZTACALCO</v>
          </cell>
          <cell r="AZ24" t="str">
            <v>UNIDAD RESPONSABLE: 02 CD 08 DELEGACIÓN IZTACALCO</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AY25" t="str">
            <v>DELEGACIÓN IZTAPALAPA</v>
          </cell>
          <cell r="AZ25" t="str">
            <v>UNIDAD RESPONSABLE: 02 CD 09 DELEGACIÓN IZTAPALAPA</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AY26" t="str">
            <v>DELEGACIÓN MAGDALENA CONTRERAS</v>
          </cell>
          <cell r="AZ26" t="str">
            <v>UNIDAD RESPONSABLE: 02 CD 10 DELEGACIÓN MAGDALENA CONTRERAS</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AY27" t="str">
            <v>DELEGACIÓN MIGUEL HIDALGO</v>
          </cell>
          <cell r="AZ27" t="str">
            <v>UNIDAD RESPONSABLE: 02 CD 11 DELEGACIÓN MIGUEL HIDALGO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AY28" t="str">
            <v>DELEGACIÓN MILPA ALTA</v>
          </cell>
          <cell r="AZ28" t="str">
            <v>UNIDAD RESPONSABLE: 02 CD 12 DELEGACIÓN MILPA ALTA</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AY29" t="str">
            <v>DELEGACIÓN TLÁHUAC</v>
          </cell>
          <cell r="AZ29" t="str">
            <v>UNIDAD RESPONSABLE: 02 CD 13 DELEGACIÓN TLÁHUAC</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AY30" t="str">
            <v>DELEGACIÓN TLALPAN</v>
          </cell>
          <cell r="AZ30" t="str">
            <v>UNIDAD RESPONSABLE: 02 CD 14 DELEGACIÓN TLALPAN</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AY31" t="str">
            <v>DELEGACIÓN VENUSTIANO CARRANZA</v>
          </cell>
          <cell r="AZ31" t="str">
            <v>UNIDAD RESPONSABLE: 02 CD 15 DELEGACIÓN VENUSTIANO CARRANZA</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AY32" t="str">
            <v>DELEGACIÓN XOCHIMILCO</v>
          </cell>
          <cell r="AZ32" t="str">
            <v>UNIDAD RESPONSABLE: 02 CD 16 DELEGACIÓN XOCHIMILCO</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AY33" t="str">
            <v>DEUDA PÚBLICA DEL DF</v>
          </cell>
          <cell r="AZ33" t="str">
            <v>UNIDAD RESPONSABLE: 16 C0 00 DEUDA PÚBLICA DEL DF</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AY34" t="str">
            <v>FIDEICOMISO DE RECUPERACIÓN CREDITICIA DEL DF</v>
          </cell>
          <cell r="AZ34" t="str">
            <v>UNIDAD RESPONSABLE: 09 PF RC FIDEICOMISO DE RECUPERACIÓN CREDITICIA DEL DF</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AY35" t="str">
            <v>FIDEICOMISO DEL CENTRO HISTÓRICO</v>
          </cell>
          <cell r="AZ35" t="str">
            <v>UNIDAD RESPONSABLE: 07 PF CH FIDEICOMISO DEL CENTRO HISTÓRICO</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AY36" t="str">
            <v>FIDEICOMISO EDUCACIÓN GARANTIZADA DEL DF</v>
          </cell>
          <cell r="AZ36" t="str">
            <v>UNIDAD RESPONSABLE: 36 PF EG FIDEICOMISO EDUCACIÓN GARANTIZADA DEL DF</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AY37" t="str">
            <v>FIDEICOMISO MUSEO DE ARTE POPULAR</v>
          </cell>
          <cell r="AZ37" t="str">
            <v>UNIDAD RESPONSABLE: 31 PF MA FIDEICOMISO MUSEO DE ARTE POPULAR</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AY38" t="str">
            <v>FIDEICOMISO MUSEO DEL ESTANQUILLO</v>
          </cell>
          <cell r="AZ38" t="str">
            <v>UNIDAD RESPONSABLE: 31 PF ME FIDEICOMISO MUSEO DEL ESTANQUILLO</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AY39" t="str">
            <v>FIDEICOMISO PARA EL FONDO DE PROMOCIÓN PARA EL FINANCIAMIENTO DEL TRANSPORTE PÚBLICO</v>
          </cell>
          <cell r="AZ39" t="str">
            <v>UNIDAD RESPONSABLE: 10 P0 TP FIDEICOMISO PARA EL FONDO DE PROMOCIÓN PARA EL FINANCIAMIENTO DEL TRANSPORTE PÚBLICO</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AY40" t="str">
            <v>FIDEICOMISO PARA EL MEJORAMIENTO DE LAS VÍAS DE COMUNICACIÓN DEL DF</v>
          </cell>
          <cell r="AZ40" t="str">
            <v>UNIDAD RESPONSABLE: 07 PF MV FIDEICOMISO PARA EL MEJORAMIENTO DE LAS VÍAS DE COMUNICACIÓN DEL DF</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AY41" t="str">
            <v>FIDEICOMISO PÚBLICO "CIUDAD DIGITAL"</v>
          </cell>
          <cell r="AZ41" t="str">
            <v>UNIDAD RESPONSABLE: 09 PF CD FIDEICOMISO PÚBLICO "CIUDAD DIGITAL"</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AY42" t="str">
            <v>FIDEICOMISO PÚBLICO COMPLEJO AMBIENTAL "XOCHIMILCO"</v>
          </cell>
          <cell r="AZ42" t="str">
            <v>UNIDAD RESPONSABLE: 12 PF CX FIDEICOMISO PÚBLICO COMPLEJO AMBIENTAL "XOCHIMILCO"</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AY43" t="str">
            <v>FONDO AMBIENTAL PÚBLICO DEL DF</v>
          </cell>
          <cell r="AZ43" t="str">
            <v>UNIDAD RESPONSABLE: 06 P0 FA FONDO AMBIENTAL PÚBLICO DEL DF</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AY44" t="str">
            <v>FONDO DE COINVERSIÓN</v>
          </cell>
          <cell r="AZ44" t="str">
            <v>UNIDAD RESPONSABLE: 15 C0 00 FONDO DE COINVERSIÓN</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AY45" t="str">
            <v>FONDO DE DESARROLLO ECONÓMICO DEL DF</v>
          </cell>
          <cell r="AZ45" t="str">
            <v>UNIDAD RESPONSABLE: 12 P0 DE FONDO DE DESARROLLO ECONÓMICO DEL DF</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AY46" t="str">
            <v>FONDO DE SEGURIDAD PÚBLICA DEL DF</v>
          </cell>
          <cell r="AZ46" t="str">
            <v>UNIDAD RESPONSABLE: 14 P0 FS FONDO DE SEGURIDAD PÚBLICA DEL DF</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AY47" t="str">
            <v>FONDO MIXTO DE PROMOCIÓN TURÍSTICA</v>
          </cell>
          <cell r="AZ47" t="str">
            <v>UNIDAD RESPONSABLE: 05 P0 PT FONDO MIXTO DE PROMOCIÓN TURÍSTICA</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AY48" t="str">
            <v>FONDO PARA EL DESARROLLO SOCIAL DE LA CIUDAD DE MÉXICO</v>
          </cell>
          <cell r="AZ48" t="str">
            <v>UNIDAD RESPONSABLE: 04 P0 DS FONDO PARA EL DESARROLLO SOCIAL DE LA CIUDAD DE MÉXICO</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AY49" t="str">
            <v>FONDO PARA LA ATENCIÓN Y APOYO A LAS VÍCTIMAS DEL DELITO</v>
          </cell>
          <cell r="AZ49" t="str">
            <v>UNIDAD RESPONSABLE: 14 P0 AV FONDO PARA LA ATENCIÓN Y APOYO A LAS VÍCTIMAS DEL DELITO</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AY50" t="str">
            <v>HEROICO CUERPO DE BOMBEROS DEL DF</v>
          </cell>
          <cell r="AZ50" t="str">
            <v>UNIDAD RESPONSABLE: 34 PD HB HEROICO CUERPO DE BOMBEROS DEL DF</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AY51" t="str">
            <v>INSTITUTO DE ACCESO A LA INFORMACIÓN PÚBLICA DEL DF</v>
          </cell>
          <cell r="AZ51" t="str">
            <v>UNIDAD RESPONSABLE: 32 A0 00 INSTITUTO DE ACCESO A LA INFORMACIÓN PÚBLICA DEL DF</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AY52" t="str">
            <v>INSTITUTO DE CIENCIA Y TECNOLOGÍA</v>
          </cell>
          <cell r="AZ52" t="str">
            <v>UNIDAD RESPONSABLE: 37 PD CT INSTITUTO DE CIENCIA Y TECNOLOGÍA</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AY53" t="str">
            <v>INSTITUTO DE EDUCACIÓN MEDIA SUPERIOR</v>
          </cell>
          <cell r="AZ53" t="str">
            <v>UNIDAD RESPONSABLE: 36 PD IE INSTITUTO DE EDUCACIÓN MEDIA SUPERIOR</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AY54" t="str">
            <v>INSTITUTO DE FORMACIÓN PROFESIONAL</v>
          </cell>
          <cell r="AZ54" t="str">
            <v>UNIDAD RESPONSABLE: 14 CD 01 INSTITUTO DE FORMACIÓN PROFESIONAL</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AY55" t="str">
            <v>INSTITUTO DE LA JUVENTUD DEL DF</v>
          </cell>
          <cell r="AZ55" t="str">
            <v>UNIDAD RESPONSABLE: 08 PD IJ INSTITUTO DE LA JUVENTUD DEL DF</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AY56" t="str">
            <v>INSTITUTO DE LAS MUJERES DEL DF</v>
          </cell>
          <cell r="AZ56" t="str">
            <v>UNIDAD RESPONSABLE: 08 PD IM INSTITUTO DE LAS MUJERES DEL DF</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AY57" t="str">
            <v>INSTITUTO DE VIVIENDA DEL DF</v>
          </cell>
          <cell r="AZ57" t="str">
            <v>UNIDAD RESPONSABLE: 03 PD IV INSTITUTO DE VIVIENDA DEL DF</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AY58" t="str">
            <v>INSTITUTO ELECTORAL DEL DF</v>
          </cell>
          <cell r="AZ58" t="str">
            <v>UNIDAD RESPONSABLE: 24 A0 00 INSTITUTO ELECTORAL DEL DF</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AY59" t="str">
            <v>INSTITUTO TÉCNICO DE FORMACIÓN POLICIAL</v>
          </cell>
          <cell r="AZ59" t="str">
            <v>UNIDAD RESPONSABLE: 11 CD 01 INSTITUTO TÉCNICO DE FORMACIÓN POLICIAL</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AY60" t="str">
            <v>JEFATURA DE GOBIERNO DEL DF</v>
          </cell>
          <cell r="AZ60" t="str">
            <v>UNIDAD RESPONSABLE: 01 C0 01 JEFATURA DE GOBIERNO DEL DF</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AY61" t="str">
            <v>JUNTA LOCAL DE CONCILIACIÓN Y ARBITRAJE DEL DF</v>
          </cell>
          <cell r="AZ61" t="str">
            <v>UNIDAD RESPONSABLE: 22 A0 00 JUNTA LOCAL DE CONCILIACIÓN Y ARBITRAJE DEL DF</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AY62" t="str">
            <v>METROBÚS</v>
          </cell>
          <cell r="AZ62" t="str">
            <v>UNIDAD RESPONSABLE: 10 PD MB METROBÚS</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AY63" t="str">
            <v>OFICIALÍA MAYOR</v>
          </cell>
          <cell r="AZ63" t="str">
            <v>UNIDAD RESPONSABLE: 12 C0 01 OFICIALÍA MAYOR</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AY64" t="str">
            <v>POLICÍA AUXILIAR DEL DF</v>
          </cell>
          <cell r="AZ64" t="str">
            <v>UNIDAD RESPONSABLE: 11 CD 02 POLICÍA AUXILIAR DEL DF</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AY65" t="str">
            <v>POLICÍA BANCARIA E INDUSTRIAL</v>
          </cell>
          <cell r="AZ65" t="str">
            <v>UNIDAD RESPONSABLE: 11 CD 03 POLICÍA BANCARIA E INDUSTRIAL</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AY66" t="str">
            <v>PROCURADURÍA AMBIENTAL Y DEL ORDENAMIENTO TERRITORIAL DEL DF</v>
          </cell>
          <cell r="AZ66" t="str">
            <v>UNIDAD RESPONSABLE: 30 PD PA PROCURADURÍA AMBIENTAL Y DEL ORDENAMIENTO TERRITORIAL DEL DF</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AY67" t="str">
            <v>PROCURADURÍA GENERAL DE JUSTICIA DEL DF</v>
          </cell>
          <cell r="AZ67" t="str">
            <v>UNIDAD RESPONSABLE: 14 C0 00 PROCURADURÍA GENERAL DE JUSTICIA DEL DF</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AY68" t="str">
            <v>PROCURADURÍA SOCIAL DEL DF</v>
          </cell>
          <cell r="AZ68" t="str">
            <v>UNIDAD RESPONSABLE: 08 PD PS PROCURADURÍA SOCIAL DEL DF</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AY69" t="str">
            <v>RED DE TRANSPORTE DE PASAJEROS DEL DF</v>
          </cell>
          <cell r="AZ69" t="str">
            <v>UNIDAD RESPONSABLE: 10 PD RT RED DE TRANSPORTE DE PASAJEROS DEL DF</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AY70" t="str">
            <v>SECRETARÍA DE CULTURA</v>
          </cell>
          <cell r="AZ70" t="str">
            <v>UNIDAD RESPONSABLE: 31 C0 00 SECRETARÍA DE CULTURA</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AY71" t="str">
            <v>SECRETARÍA DE DESARROLLO ECONÓMICO</v>
          </cell>
          <cell r="AZ71" t="str">
            <v>UNIDAD RESPONSABLE: 04 C0 01 SECRETARÍA DE DESARROLLO ECONÓMICO</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AY72" t="str">
            <v>SECRETARÍA DE DESARROLLO RURAL Y EQUIDAD PARA LAS COMUNIDADES</v>
          </cell>
          <cell r="AZ72" t="str">
            <v>UNIDAD RESPONSABLE: 35 C0 01 SECRETARÍA DE DESARROLLO RURAL Y EQUIDAD PARA LAS COMUNIDADES</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AY73" t="str">
            <v>SECRETARÍA DE DESARROLLO SOCIAL</v>
          </cell>
          <cell r="AZ73" t="str">
            <v>UNIDAD RESPONSABLE: 08 C0 01 SECRETARÍA DE DESARROLLO SOCIAL</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AY74" t="str">
            <v>SECRETARÍA DE DESARROLLO URBANO Y VIVIENDA</v>
          </cell>
          <cell r="AZ74" t="str">
            <v>UNIDAD RESPONSABLE: 03 C0 01 SECRETARÍA DE DESARROLLO URBANO Y VIVIENDA</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AY75" t="str">
            <v>SECRETARÍA DE EDUCACIÓN</v>
          </cell>
          <cell r="AZ75" t="str">
            <v>UNIDAD RESPONSABLE: 36 C0 01 SECRETARÍA DE EDUCACIÓN</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AY76" t="str">
            <v>SECRETARÍA DE FINANZAS</v>
          </cell>
          <cell r="AZ76" t="str">
            <v>UNIDAD RESPONSABLE: 09 C0 01 SECRETARÍA DE FINANZAS</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AY77" t="str">
            <v>SECRETARÍA DE GOBIERNO</v>
          </cell>
          <cell r="AZ77" t="str">
            <v>UNIDAD RESPONSABLE: 02 C0 01 SECRETARÍA DE GOBIERNO</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AY78" t="str">
            <v>SECRETARÍA DE MEDIO AMBIENTE</v>
          </cell>
          <cell r="AZ78" t="str">
            <v>UNIDAD RESPONSABLE: 06 C0 01 SECRETARÍA DE MEDIO AMBIENTE</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AY79" t="str">
            <v>SECRETARÍA DE OBRAS Y SERVICIOS</v>
          </cell>
          <cell r="AZ79" t="str">
            <v>UNIDAD RESPONSABLE: 07 C0 01 SECRETARÍA DE OBRAS Y SERVICIOS</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AY80" t="str">
            <v>SECRETARÍA DE PROTECCIÓN CIVIL</v>
          </cell>
          <cell r="AZ80" t="str">
            <v>UNIDAD RESPONSABLE: 34 C0 01 SECRETARÍA DE PROTECCIÓN CIVIL</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AY81" t="str">
            <v>SECRETARÍA DE SALUD</v>
          </cell>
          <cell r="AZ81" t="str">
            <v>UNIDAD RESPONSABLE: 26 C0 01 SECRETARÍA DE SALUD</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AY82" t="str">
            <v>SECRETARÍA DE SEGURIDAD PÚBLICA</v>
          </cell>
          <cell r="AZ82" t="str">
            <v>UNIDAD RESPONSABLE: 11 C0 01 SECRETARÍA DE SEGURIDAD PÚBLICA</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AY83" t="str">
            <v>SECRETARÍA DE TRANSPORTE Y VIALIDAD</v>
          </cell>
          <cell r="AZ83" t="str">
            <v>UNIDAD RESPONSABLE: 10 C0 01 SECRETARÍA DE TRANSPORTE Y VIALIDAD</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AY84" t="str">
            <v>SECRETARÍA DE TURISMO</v>
          </cell>
          <cell r="AZ84" t="str">
            <v>UNIDAD RESPONSABLE: 05 C0 01 SECRETARÍA DE TURISMO</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AY85" t="str">
            <v>SECRETARÍA DEL TRABAJO Y FOMENTO AL EMPLEO</v>
          </cell>
          <cell r="AZ85" t="str">
            <v>UNIDAD RESPONSABLE: 33 C0 01 SECRETARÍA DEL TRABAJO Y FOMENTO AL EMPLEO</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AY86" t="str">
            <v>SERVICIO DE TRANSPORTES ELÉCTRICOS DEL DF</v>
          </cell>
          <cell r="AZ86" t="str">
            <v>UNIDAD RESPONSABLE: 10 PD TE SERVICIO DE TRANSPORTES ELÉCTRICOS DEL DF</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AY87" t="str">
            <v>SERVICIOS DE SALUD PÚBLICA DEL DF</v>
          </cell>
          <cell r="AZ87" t="str">
            <v>UNIDAD RESPONSABLE: 26 PD SP SERVICIOS DE SALUD PÚBLICA DEL DF</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AY88" t="str">
            <v>SERVICIOS METROPOLITANOS  S.A. DE C.V.</v>
          </cell>
          <cell r="AZ88" t="str">
            <v>UNIDAD RESPONSABLE: 12 PE SM SERVICIOS METROPOLITANOS  S.A. DE C.V.</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AY89" t="str">
            <v>SISTEMA DE AGUAS DE LA CIUDAD DE MÉXICO</v>
          </cell>
          <cell r="AZ89" t="str">
            <v>UNIDAD RESPONSABLE: 06 CD 03 SISTEMA DE AGUAS DE LA CIUDAD DE MÉXICO</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AY90" t="str">
            <v>SISTEMA DE RADIO Y TELEVISIÓN DIGITAL DEL GDF</v>
          </cell>
          <cell r="AZ90" t="str">
            <v>UNIDAD RESPONSABLE: 02 CD 17 SISTEMA DE RADIO Y TELEVISIÓN DIGITAL DEL GDF</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AY91" t="str">
            <v>SISTEMA DE RADIO Y TELEVISIÓN DIGITAL DEL GDF</v>
          </cell>
          <cell r="AZ91" t="str">
            <v>UNIDAD RESPONSABLE: 02 OD 03 SISTEMA DE RADIO Y TELEVISIÓN DIGITAL DEL GDF</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AY92" t="str">
            <v>SISTEMA DE TRANSPORTE COLECTIVO (METRO)</v>
          </cell>
          <cell r="AZ92" t="str">
            <v>UNIDAD RESPONSABLE: 10 PD ME SISTEMA DE TRANSPORTE COLECTIVO (METRO)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AY93" t="str">
            <v>SISTEMA PARA EL DESARROLLO INTEGRAL DE LA FAMILIA DEL DF</v>
          </cell>
          <cell r="AZ93" t="str">
            <v>UNIDAD RESPONSABLE: 01 PD DF SISTEMA PARA EL DESARROLLO INTEGRAL DE LA FAMILIA DEL DF</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AY94" t="str">
            <v>TRIBUNAL DE LO CONTENCIOSO ADMINISTRATIVO DEL DF</v>
          </cell>
          <cell r="AZ94" t="str">
            <v>UNIDAD RESPONSABLE: 21 A0 00 TRIBUNAL DE LO CONTENCIOSO ADMINISTRATIVO DEL DF</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AY95" t="str">
            <v>TRIBUNAL ELECTORAL DEL DF</v>
          </cell>
          <cell r="AZ95" t="str">
            <v>UNIDAD RESPONSABLE: 27 A0 00 TRIBUNAL ELECTORAL DEL DF</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AY96" t="str">
            <v>TRIBUNAL SUPERIOR DE JUSTICIA DEL DF</v>
          </cell>
          <cell r="AZ96" t="str">
            <v>UNIDAD RESPONSABLE: 19 J0 00 TRIBUNAL SUPERIOR DE JUSTICIA DEL DF</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cell r="AY97" t="str">
            <v>UNIVERSIDAD AUTÓNOMA DE LA CIUDAD DE MÉXICO</v>
          </cell>
          <cell r="AZ97" t="str">
            <v>UNIDAD RESPONSABLE: 29 A0 00 UNIVERSIDAD AUTÓNOMA DE LA CIUDAD DE MÉXICO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1:M35"/>
  <sheetViews>
    <sheetView showGridLines="0" zoomScaleNormal="100" workbookViewId="0">
      <selection activeCell="N22" sqref="N22"/>
    </sheetView>
  </sheetViews>
  <sheetFormatPr baseColWidth="10" defaultColWidth="11.42578125" defaultRowHeight="13.5"/>
  <cols>
    <col min="1" max="6" width="11.42578125" style="1"/>
    <col min="7" max="7" width="19.28515625" style="1" customWidth="1"/>
    <col min="8" max="8" width="4.28515625" style="1" customWidth="1"/>
    <col min="9" max="9" width="8.28515625" style="1" customWidth="1"/>
    <col min="10" max="10" width="12.85546875" style="1" customWidth="1"/>
    <col min="11" max="16384" width="11.42578125" style="1"/>
  </cols>
  <sheetData>
    <row r="11" spans="1:13" ht="0.75" customHeight="1"/>
    <row r="12" spans="1:13" hidden="1"/>
    <row r="13" spans="1:13" hidden="1"/>
    <row r="14" spans="1:13" ht="33" customHeight="1">
      <c r="A14" s="279" t="s">
        <v>184</v>
      </c>
      <c r="B14" s="279"/>
      <c r="C14" s="279"/>
      <c r="D14" s="279"/>
      <c r="E14" s="279"/>
      <c r="F14" s="279"/>
      <c r="G14" s="279"/>
      <c r="H14" s="279"/>
      <c r="I14" s="279"/>
      <c r="J14" s="279"/>
      <c r="K14" s="279"/>
      <c r="L14" s="113"/>
      <c r="M14" s="113"/>
    </row>
    <row r="15" spans="1:13" ht="27.75" customHeight="1">
      <c r="A15" s="279"/>
      <c r="B15" s="279"/>
      <c r="C15" s="279"/>
      <c r="D15" s="279"/>
      <c r="E15" s="279"/>
      <c r="F15" s="279"/>
      <c r="G15" s="279"/>
      <c r="H15" s="279"/>
      <c r="I15" s="279"/>
      <c r="J15" s="279"/>
      <c r="K15" s="279"/>
      <c r="L15" s="113"/>
      <c r="M15" s="113"/>
    </row>
    <row r="16" spans="1:13" ht="29.25" customHeight="1">
      <c r="A16" s="279"/>
      <c r="B16" s="279"/>
      <c r="C16" s="279"/>
      <c r="D16" s="279"/>
      <c r="E16" s="279"/>
      <c r="F16" s="279"/>
      <c r="G16" s="279"/>
      <c r="H16" s="279"/>
      <c r="I16" s="279"/>
      <c r="J16" s="279"/>
      <c r="K16" s="279"/>
      <c r="L16" s="113"/>
      <c r="M16" s="113"/>
    </row>
    <row r="18" spans="1:13" ht="15" customHeight="1">
      <c r="A18" s="280" t="s">
        <v>183</v>
      </c>
      <c r="B18" s="280"/>
      <c r="C18" s="280"/>
      <c r="D18" s="280"/>
      <c r="E18" s="280"/>
      <c r="F18" s="280"/>
      <c r="G18" s="280"/>
      <c r="H18" s="280"/>
      <c r="I18" s="280"/>
      <c r="J18" s="280"/>
      <c r="K18" s="280"/>
      <c r="L18" s="113"/>
      <c r="M18" s="113"/>
    </row>
    <row r="19" spans="1:13" ht="15" customHeight="1">
      <c r="A19" s="280"/>
      <c r="B19" s="280"/>
      <c r="C19" s="280"/>
      <c r="D19" s="280"/>
      <c r="E19" s="280"/>
      <c r="F19" s="280"/>
      <c r="G19" s="280"/>
      <c r="H19" s="280"/>
      <c r="I19" s="280"/>
      <c r="J19" s="280"/>
      <c r="K19" s="280"/>
      <c r="L19" s="113"/>
      <c r="M19" s="113"/>
    </row>
    <row r="20" spans="1:13" ht="15" customHeight="1">
      <c r="A20" s="280"/>
      <c r="B20" s="280"/>
      <c r="C20" s="280"/>
      <c r="D20" s="280"/>
      <c r="E20" s="280"/>
      <c r="F20" s="280"/>
      <c r="G20" s="280"/>
      <c r="H20" s="280"/>
      <c r="I20" s="280"/>
      <c r="J20" s="280"/>
      <c r="K20" s="280"/>
      <c r="L20" s="113"/>
      <c r="M20" s="113"/>
    </row>
    <row r="21" spans="1:13" ht="15" customHeight="1">
      <c r="A21" s="280"/>
      <c r="B21" s="280"/>
      <c r="C21" s="280"/>
      <c r="D21" s="280"/>
      <c r="E21" s="280"/>
      <c r="F21" s="280"/>
      <c r="G21" s="280"/>
      <c r="H21" s="280"/>
      <c r="I21" s="280"/>
      <c r="J21" s="280"/>
      <c r="K21" s="280"/>
      <c r="L21" s="113"/>
      <c r="M21" s="113"/>
    </row>
    <row r="22" spans="1:13" ht="13.15" customHeight="1">
      <c r="A22" s="113"/>
      <c r="B22" s="113"/>
      <c r="C22" s="113"/>
      <c r="D22" s="113"/>
      <c r="E22" s="113"/>
      <c r="F22" s="113"/>
      <c r="G22" s="113"/>
      <c r="H22" s="113"/>
      <c r="I22" s="113"/>
      <c r="J22" s="113"/>
      <c r="K22" s="113"/>
      <c r="L22" s="113"/>
      <c r="M22" s="113"/>
    </row>
    <row r="23" spans="1:13" ht="13.15" customHeight="1">
      <c r="A23" s="113"/>
      <c r="B23" s="113"/>
      <c r="C23" s="113"/>
      <c r="D23" s="113"/>
      <c r="E23" s="113"/>
      <c r="F23" s="113"/>
      <c r="G23" s="113"/>
      <c r="H23" s="113"/>
      <c r="I23" s="113"/>
      <c r="J23" s="113"/>
      <c r="K23" s="113"/>
      <c r="L23" s="113"/>
      <c r="M23" s="113"/>
    </row>
    <row r="33" spans="1:13" s="117" customFormat="1" ht="16.5">
      <c r="A33" s="93" t="s">
        <v>189</v>
      </c>
      <c r="B33" s="93"/>
      <c r="C33" s="93"/>
      <c r="D33" s="114"/>
      <c r="E33" s="114"/>
      <c r="F33" s="115"/>
      <c r="G33" s="115" t="s">
        <v>190</v>
      </c>
      <c r="H33" s="93"/>
      <c r="I33" s="93"/>
      <c r="J33" s="93"/>
      <c r="K33" s="116"/>
      <c r="L33" s="116"/>
    </row>
    <row r="34" spans="1:13" s="117" customFormat="1" ht="19.899999999999999" customHeight="1">
      <c r="B34" s="281" t="s">
        <v>185</v>
      </c>
      <c r="C34" s="281"/>
      <c r="D34" s="281"/>
      <c r="E34" s="281"/>
      <c r="F34" s="118"/>
      <c r="H34" s="218" t="s">
        <v>188</v>
      </c>
      <c r="I34" s="216"/>
      <c r="J34" s="216"/>
      <c r="K34" s="216"/>
      <c r="L34" s="216"/>
      <c r="M34" s="118"/>
    </row>
    <row r="35" spans="1:13">
      <c r="B35" s="282" t="s">
        <v>186</v>
      </c>
      <c r="C35" s="282"/>
      <c r="D35" s="282"/>
      <c r="E35" s="282"/>
      <c r="H35" s="217" t="s">
        <v>187</v>
      </c>
      <c r="I35" s="217"/>
      <c r="J35" s="217"/>
      <c r="K35" s="217"/>
      <c r="L35" s="217"/>
    </row>
  </sheetData>
  <mergeCells count="4">
    <mergeCell ref="A14:K16"/>
    <mergeCell ref="A18:K21"/>
    <mergeCell ref="B34:E34"/>
    <mergeCell ref="B35:E35"/>
  </mergeCells>
  <printOptions horizontalCentered="1"/>
  <pageMargins left="0.59055118110236227" right="0.59055118110236227" top="0.35433070866141736" bottom="0.35433070866141736" header="0.19685039370078741" footer="0.19685039370078741"/>
  <pageSetup orientation="landscape" r:id="rId1"/>
  <headerFooter scaleWithDoc="0">
    <oddHeader>&amp;C&amp;G</oddHeader>
    <oddFooter xml:space="preserve">&amp;C&amp;G&amp;R
</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activeCell="N22" sqref="N22"/>
    </sheetView>
  </sheetViews>
  <sheetFormatPr baseColWidth="10" defaultColWidth="11.42578125" defaultRowHeight="13.5"/>
  <cols>
    <col min="1" max="1" width="35.7109375" style="1" customWidth="1"/>
    <col min="2" max="2" width="16.28515625" style="1" customWidth="1"/>
    <col min="3" max="3" width="15" style="1" customWidth="1"/>
    <col min="4" max="4" width="19" style="1" customWidth="1"/>
    <col min="5" max="5" width="15.7109375" style="1" customWidth="1"/>
    <col min="6" max="6" width="45.7109375" style="1" customWidth="1"/>
    <col min="7" max="16384" width="11.42578125" style="1"/>
  </cols>
  <sheetData>
    <row r="1" spans="1:7" ht="35.1" customHeight="1">
      <c r="A1" s="287" t="s">
        <v>76</v>
      </c>
      <c r="B1" s="288"/>
      <c r="C1" s="288"/>
      <c r="D1" s="288"/>
      <c r="E1" s="288"/>
      <c r="F1" s="289"/>
    </row>
    <row r="2" spans="1:7" ht="5.25" customHeight="1"/>
    <row r="3" spans="1:7" ht="20.100000000000001" customHeight="1">
      <c r="A3" s="290" t="str">
        <f>+IPP!B4</f>
        <v>UNIDAD RESPONSABLE DEL GASTO:  01CD04  AUTORIDAD DE LA ZONA PATRIMONIO MUNDIAL NATURAL Y CULTURAL DE LA HUMANIDAD EN XOCHIMILCO, TLÁHUAC Y MILPA ALTA</v>
      </c>
      <c r="B3" s="291"/>
      <c r="C3" s="291"/>
      <c r="D3" s="291"/>
      <c r="E3" s="291"/>
      <c r="F3" s="292"/>
    </row>
    <row r="4" spans="1:7" ht="20.100000000000001" customHeight="1">
      <c r="A4" s="290" t="str">
        <f>+IPP!B5</f>
        <v>PERÍODO: ENERO - JUNIO 2017</v>
      </c>
      <c r="B4" s="291"/>
      <c r="C4" s="291"/>
      <c r="D4" s="291"/>
      <c r="E4" s="291"/>
      <c r="F4" s="292"/>
    </row>
    <row r="5" spans="1:7" ht="34.9" customHeight="1">
      <c r="A5" s="386" t="s">
        <v>113</v>
      </c>
      <c r="B5" s="387"/>
      <c r="C5" s="387"/>
      <c r="D5" s="387"/>
      <c r="E5" s="387"/>
      <c r="F5" s="388"/>
      <c r="G5" s="3"/>
    </row>
    <row r="6" spans="1:7" ht="34.9" customHeight="1">
      <c r="A6" s="112" t="s">
        <v>89</v>
      </c>
      <c r="B6" s="377" t="s">
        <v>25</v>
      </c>
      <c r="C6" s="378"/>
      <c r="D6" s="381" t="s">
        <v>90</v>
      </c>
      <c r="E6" s="378"/>
      <c r="F6" s="9" t="s">
        <v>92</v>
      </c>
    </row>
    <row r="7" spans="1:7" ht="18" customHeight="1">
      <c r="A7" s="52" t="s">
        <v>0</v>
      </c>
      <c r="B7" s="379" t="s">
        <v>1</v>
      </c>
      <c r="C7" s="380"/>
      <c r="D7" s="379" t="s">
        <v>2</v>
      </c>
      <c r="E7" s="380"/>
      <c r="F7" s="70" t="s">
        <v>6</v>
      </c>
    </row>
    <row r="8" spans="1:7" ht="9" customHeight="1">
      <c r="A8" s="53"/>
      <c r="B8" s="53"/>
      <c r="C8" s="53"/>
      <c r="D8" s="54"/>
      <c r="E8" s="54"/>
      <c r="F8" s="55"/>
    </row>
    <row r="9" spans="1:7" ht="12" customHeight="1">
      <c r="A9" s="285" t="s">
        <v>118</v>
      </c>
      <c r="B9" s="285" t="s">
        <v>89</v>
      </c>
      <c r="C9" s="285" t="s">
        <v>25</v>
      </c>
      <c r="D9" s="285" t="s">
        <v>45</v>
      </c>
      <c r="E9" s="285" t="s">
        <v>87</v>
      </c>
      <c r="F9" s="135"/>
    </row>
    <row r="10" spans="1:7" ht="12" customHeight="1">
      <c r="A10" s="385"/>
      <c r="B10" s="385"/>
      <c r="C10" s="385"/>
      <c r="D10" s="385"/>
      <c r="E10" s="385"/>
      <c r="F10" s="137" t="s">
        <v>119</v>
      </c>
    </row>
    <row r="11" spans="1:7" ht="12" customHeight="1">
      <c r="A11" s="286"/>
      <c r="B11" s="286"/>
      <c r="C11" s="286"/>
      <c r="D11" s="286"/>
      <c r="E11" s="286"/>
      <c r="F11" s="136"/>
    </row>
    <row r="12" spans="1:7" ht="16.899999999999999" customHeight="1">
      <c r="A12" s="382" t="s">
        <v>3</v>
      </c>
      <c r="B12" s="382" t="s">
        <v>4</v>
      </c>
      <c r="C12" s="382" t="s">
        <v>5</v>
      </c>
      <c r="D12" s="382" t="s">
        <v>7</v>
      </c>
      <c r="E12" s="382" t="s">
        <v>8</v>
      </c>
      <c r="F12" s="382" t="s">
        <v>9</v>
      </c>
    </row>
    <row r="13" spans="1:7" ht="16.899999999999999" customHeight="1">
      <c r="A13" s="383"/>
      <c r="B13" s="383"/>
      <c r="C13" s="383"/>
      <c r="D13" s="383"/>
      <c r="E13" s="383"/>
      <c r="F13" s="383"/>
    </row>
    <row r="14" spans="1:7" ht="16.899999999999999" customHeight="1">
      <c r="A14" s="384"/>
      <c r="B14" s="384"/>
      <c r="C14" s="384"/>
      <c r="D14" s="384"/>
      <c r="E14" s="384"/>
      <c r="F14" s="384"/>
    </row>
    <row r="15" spans="1:7" ht="16.899999999999999" customHeight="1">
      <c r="A15" s="389"/>
      <c r="B15" s="374"/>
      <c r="C15" s="374"/>
      <c r="D15" s="374"/>
      <c r="E15" s="374"/>
      <c r="F15" s="71"/>
    </row>
    <row r="16" spans="1:7" ht="16.899999999999999" customHeight="1">
      <c r="A16" s="390"/>
      <c r="B16" s="375"/>
      <c r="C16" s="375"/>
      <c r="D16" s="375"/>
      <c r="E16" s="375"/>
      <c r="F16" s="36"/>
    </row>
    <row r="17" spans="1:6" ht="16.899999999999999" customHeight="1">
      <c r="A17" s="391"/>
      <c r="B17" s="376"/>
      <c r="C17" s="376"/>
      <c r="D17" s="376"/>
      <c r="E17" s="376"/>
      <c r="F17" s="57"/>
    </row>
    <row r="18" spans="1:6" ht="16.899999999999999" customHeight="1">
      <c r="A18" s="389"/>
      <c r="B18" s="374"/>
      <c r="C18" s="374"/>
      <c r="D18" s="374"/>
      <c r="E18" s="374"/>
      <c r="F18" s="71"/>
    </row>
    <row r="19" spans="1:6" ht="16.899999999999999" customHeight="1">
      <c r="A19" s="390"/>
      <c r="B19" s="375"/>
      <c r="C19" s="375"/>
      <c r="D19" s="375"/>
      <c r="E19" s="375"/>
      <c r="F19" s="36"/>
    </row>
    <row r="20" spans="1:6" ht="16.899999999999999" customHeight="1">
      <c r="A20" s="391"/>
      <c r="B20" s="376"/>
      <c r="C20" s="376"/>
      <c r="D20" s="376"/>
      <c r="E20" s="376"/>
      <c r="F20" s="57"/>
    </row>
    <row r="21" spans="1:6" ht="16.899999999999999" customHeight="1">
      <c r="A21" s="389"/>
      <c r="B21" s="374"/>
      <c r="C21" s="374"/>
      <c r="D21" s="374"/>
      <c r="E21" s="374"/>
      <c r="F21" s="71"/>
    </row>
    <row r="22" spans="1:6" ht="16.899999999999999" customHeight="1">
      <c r="A22" s="390"/>
      <c r="B22" s="375"/>
      <c r="C22" s="375"/>
      <c r="D22" s="375"/>
      <c r="E22" s="375"/>
      <c r="F22" s="36"/>
    </row>
    <row r="23" spans="1:6" ht="16.899999999999999" customHeight="1">
      <c r="A23" s="391"/>
      <c r="B23" s="376"/>
      <c r="C23" s="376"/>
      <c r="D23" s="376"/>
      <c r="E23" s="376"/>
      <c r="F23" s="57"/>
    </row>
    <row r="24" spans="1:6" ht="16.899999999999999" customHeight="1">
      <c r="A24" s="389"/>
      <c r="B24" s="374"/>
      <c r="C24" s="374"/>
      <c r="D24" s="374"/>
      <c r="E24" s="374"/>
      <c r="F24" s="71"/>
    </row>
    <row r="25" spans="1:6" ht="16.899999999999999" customHeight="1">
      <c r="A25" s="390"/>
      <c r="B25" s="375"/>
      <c r="C25" s="375"/>
      <c r="D25" s="375"/>
      <c r="E25" s="375"/>
      <c r="F25" s="36"/>
    </row>
    <row r="26" spans="1:6" ht="16.899999999999999" customHeight="1">
      <c r="A26" s="391"/>
      <c r="B26" s="376"/>
      <c r="C26" s="376"/>
      <c r="D26" s="376"/>
      <c r="E26" s="376"/>
      <c r="F26" s="57"/>
    </row>
    <row r="27" spans="1:6">
      <c r="A27" s="20"/>
    </row>
    <row r="28" spans="1:6">
      <c r="A28" s="20"/>
    </row>
    <row r="29" spans="1:6">
      <c r="A29" s="10"/>
      <c r="B29" s="12"/>
    </row>
    <row r="30" spans="1:6">
      <c r="A30" s="13"/>
      <c r="B30" s="15"/>
    </row>
  </sheetData>
  <mergeCells count="39">
    <mergeCell ref="A24:A26"/>
    <mergeCell ref="B24:B26"/>
    <mergeCell ref="C24:C26"/>
    <mergeCell ref="D24:D26"/>
    <mergeCell ref="E24:E26"/>
    <mergeCell ref="A21:A23"/>
    <mergeCell ref="B21:B23"/>
    <mergeCell ref="C21:C23"/>
    <mergeCell ref="D21:D23"/>
    <mergeCell ref="E21:E23"/>
    <mergeCell ref="A1:F1"/>
    <mergeCell ref="A3:F3"/>
    <mergeCell ref="A4:F4"/>
    <mergeCell ref="A5:F5"/>
    <mergeCell ref="A18:A20"/>
    <mergeCell ref="B18:B20"/>
    <mergeCell ref="C18:C20"/>
    <mergeCell ref="D18:D20"/>
    <mergeCell ref="E18:E20"/>
    <mergeCell ref="A12:A14"/>
    <mergeCell ref="F12:F14"/>
    <mergeCell ref="C12:C14"/>
    <mergeCell ref="D12:D14"/>
    <mergeCell ref="E12:E14"/>
    <mergeCell ref="A15:A17"/>
    <mergeCell ref="A9:A11"/>
    <mergeCell ref="B15:B17"/>
    <mergeCell ref="C15:C17"/>
    <mergeCell ref="D15:D17"/>
    <mergeCell ref="E15:E17"/>
    <mergeCell ref="B6:C6"/>
    <mergeCell ref="B7:C7"/>
    <mergeCell ref="D6:E6"/>
    <mergeCell ref="D7:E7"/>
    <mergeCell ref="B12:B14"/>
    <mergeCell ref="B9:B11"/>
    <mergeCell ref="C9:C11"/>
    <mergeCell ref="D9:D11"/>
    <mergeCell ref="E9:E11"/>
  </mergeCells>
  <conditionalFormatting sqref="A4">
    <cfRule type="cellIs" dxfId="5"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ignoredErrors>
    <ignoredError sqref="A7:F7 A12:F12" numberStoredAsText="1"/>
  </ignoredErrors>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zoomScaleNormal="100" workbookViewId="0">
      <selection activeCell="N22" sqref="N22"/>
    </sheetView>
  </sheetViews>
  <sheetFormatPr baseColWidth="10" defaultColWidth="11.42578125" defaultRowHeight="13.5"/>
  <cols>
    <col min="1" max="1" width="35.7109375" style="1" customWidth="1"/>
    <col min="2" max="2" width="15.28515625" style="1" customWidth="1"/>
    <col min="3" max="3" width="16.140625" style="1" customWidth="1"/>
    <col min="4" max="4" width="20.7109375" style="1" customWidth="1"/>
    <col min="5" max="5" width="45.7109375" style="1" customWidth="1"/>
    <col min="6" max="16384" width="11.42578125" style="1"/>
  </cols>
  <sheetData>
    <row r="1" spans="1:5" ht="35.1" customHeight="1">
      <c r="A1" s="287" t="s">
        <v>73</v>
      </c>
      <c r="B1" s="288"/>
      <c r="C1" s="288"/>
      <c r="D1" s="288"/>
      <c r="E1" s="289"/>
    </row>
    <row r="2" spans="1:5" ht="6.75" customHeight="1"/>
    <row r="3" spans="1:5" ht="20.100000000000001" customHeight="1">
      <c r="A3" s="290" t="str">
        <f>+EAP!A3</f>
        <v>UNIDAD RESPONSABLE DEL GASTO:  01CD04  AUTORIDAD DE LA ZONA PATRIMONIO MUNDIAL NATURAL Y CULTURAL DE LA HUMANIDAD EN XOCHIMILCO, TLÁHUAC Y MILPA ALTA</v>
      </c>
      <c r="B3" s="291"/>
      <c r="C3" s="291"/>
      <c r="D3" s="291"/>
      <c r="E3" s="292"/>
    </row>
    <row r="4" spans="1:5" ht="20.100000000000001" customHeight="1">
      <c r="A4" s="290" t="str">
        <f>+EAP!A4</f>
        <v>PERÍODO: ENERO - JUNIO 2017</v>
      </c>
      <c r="B4" s="291"/>
      <c r="C4" s="291"/>
      <c r="D4" s="291"/>
      <c r="E4" s="292"/>
    </row>
    <row r="5" spans="1:5" ht="25.15" customHeight="1">
      <c r="A5" s="285" t="s">
        <v>91</v>
      </c>
      <c r="B5" s="303" t="s">
        <v>22</v>
      </c>
      <c r="C5" s="345"/>
      <c r="D5" s="355" t="s">
        <v>135</v>
      </c>
      <c r="E5" s="285" t="s">
        <v>17</v>
      </c>
    </row>
    <row r="6" spans="1:5" ht="19.5" customHeight="1">
      <c r="A6" s="286"/>
      <c r="B6" s="138" t="s">
        <v>98</v>
      </c>
      <c r="C6" s="138" t="s">
        <v>23</v>
      </c>
      <c r="D6" s="356"/>
      <c r="E6" s="286"/>
    </row>
    <row r="7" spans="1:5" ht="15" customHeight="1">
      <c r="A7" s="52" t="s">
        <v>0</v>
      </c>
      <c r="B7" s="52" t="s">
        <v>1</v>
      </c>
      <c r="C7" s="52" t="s">
        <v>2</v>
      </c>
      <c r="D7" s="52" t="s">
        <v>6</v>
      </c>
      <c r="E7" s="52" t="s">
        <v>3</v>
      </c>
    </row>
    <row r="8" spans="1:5" ht="15" customHeight="1">
      <c r="A8" s="74"/>
      <c r="B8" s="74"/>
      <c r="C8" s="74"/>
      <c r="D8" s="74"/>
      <c r="E8" s="69"/>
    </row>
    <row r="9" spans="1:5" ht="15" customHeight="1">
      <c r="A9" s="74"/>
      <c r="B9" s="74"/>
      <c r="C9" s="74"/>
      <c r="D9" s="74"/>
      <c r="E9" s="69"/>
    </row>
    <row r="10" spans="1:5" ht="15" customHeight="1">
      <c r="A10" s="74"/>
      <c r="B10" s="74"/>
      <c r="C10" s="74"/>
      <c r="D10" s="74"/>
      <c r="E10" s="69"/>
    </row>
    <row r="11" spans="1:5" ht="15" customHeight="1">
      <c r="A11" s="74"/>
      <c r="B11" s="74"/>
      <c r="C11" s="92"/>
      <c r="D11" s="92"/>
      <c r="E11" s="69"/>
    </row>
    <row r="12" spans="1:5" ht="15" customHeight="1">
      <c r="A12" s="74"/>
      <c r="B12" s="74"/>
      <c r="C12" s="74"/>
      <c r="D12" s="74"/>
      <c r="E12" s="69"/>
    </row>
    <row r="13" spans="1:5" ht="15" customHeight="1">
      <c r="A13" s="74"/>
      <c r="B13" s="74"/>
      <c r="C13" s="74"/>
      <c r="D13" s="74"/>
      <c r="E13" s="69"/>
    </row>
    <row r="14" spans="1:5" ht="15" customHeight="1">
      <c r="A14" s="74"/>
      <c r="B14" s="74"/>
      <c r="C14" s="74"/>
      <c r="D14" s="74"/>
      <c r="E14" s="69"/>
    </row>
    <row r="15" spans="1:5" ht="15" customHeight="1">
      <c r="A15" s="74"/>
      <c r="B15" s="74"/>
      <c r="C15" s="74"/>
      <c r="D15" s="74"/>
      <c r="E15" s="69"/>
    </row>
    <row r="16" spans="1:5" ht="15" customHeight="1">
      <c r="A16" s="74"/>
      <c r="B16" s="74"/>
      <c r="C16" s="74"/>
      <c r="D16" s="74"/>
      <c r="E16" s="69"/>
    </row>
    <row r="17" spans="1:5" ht="15" customHeight="1">
      <c r="A17" s="74"/>
      <c r="B17" s="74"/>
      <c r="C17" s="74"/>
      <c r="D17" s="74"/>
      <c r="E17" s="69"/>
    </row>
    <row r="18" spans="1:5" ht="15" customHeight="1">
      <c r="A18" s="74"/>
      <c r="B18" s="74"/>
      <c r="C18" s="74"/>
      <c r="D18" s="74"/>
      <c r="E18" s="69"/>
    </row>
    <row r="19" spans="1:5" ht="15" customHeight="1">
      <c r="A19" s="74"/>
      <c r="B19" s="74"/>
      <c r="C19" s="74"/>
      <c r="D19" s="74"/>
      <c r="E19" s="69"/>
    </row>
    <row r="20" spans="1:5" ht="15" customHeight="1">
      <c r="A20" s="74"/>
      <c r="B20" s="74"/>
      <c r="C20" s="74"/>
      <c r="D20" s="74"/>
      <c r="E20" s="69"/>
    </row>
    <row r="21" spans="1:5" ht="15" customHeight="1">
      <c r="A21" s="74"/>
      <c r="B21" s="74"/>
      <c r="C21" s="74"/>
      <c r="D21" s="74"/>
      <c r="E21" s="69"/>
    </row>
    <row r="22" spans="1:5" ht="15" customHeight="1">
      <c r="A22" s="74"/>
      <c r="B22" s="74"/>
      <c r="C22" s="74"/>
      <c r="D22" s="74"/>
      <c r="E22" s="69"/>
    </row>
    <row r="23" spans="1:5" ht="15" customHeight="1">
      <c r="A23" s="74"/>
      <c r="B23" s="74"/>
      <c r="C23" s="74"/>
      <c r="D23" s="74"/>
      <c r="E23" s="69"/>
    </row>
    <row r="24" spans="1:5" ht="15" customHeight="1">
      <c r="A24" s="74"/>
      <c r="B24" s="74"/>
      <c r="C24" s="74"/>
      <c r="D24" s="74"/>
      <c r="E24" s="69"/>
    </row>
    <row r="25" spans="1:5" ht="15" customHeight="1">
      <c r="A25" s="66"/>
      <c r="B25" s="66"/>
      <c r="C25" s="66"/>
      <c r="D25" s="66"/>
      <c r="E25" s="68"/>
    </row>
    <row r="26" spans="1:5" ht="15" customHeight="1">
      <c r="A26" s="66"/>
      <c r="B26" s="66"/>
      <c r="C26" s="66"/>
      <c r="D26" s="66"/>
      <c r="E26" s="68"/>
    </row>
    <row r="27" spans="1:5" ht="15" customHeight="1">
      <c r="A27" s="66"/>
      <c r="B27" s="66"/>
      <c r="C27" s="66"/>
      <c r="D27" s="66"/>
      <c r="E27" s="68"/>
    </row>
    <row r="28" spans="1:5" ht="15" customHeight="1">
      <c r="A28" s="66"/>
      <c r="B28" s="66"/>
      <c r="C28" s="66"/>
      <c r="D28" s="66"/>
      <c r="E28" s="68"/>
    </row>
    <row r="29" spans="1:5" ht="15" customHeight="1">
      <c r="A29" s="72" t="s">
        <v>134</v>
      </c>
      <c r="B29" s="66"/>
      <c r="C29" s="66"/>
      <c r="D29" s="66"/>
      <c r="E29" s="68"/>
    </row>
    <row r="30" spans="1:5" ht="15" customHeight="1">
      <c r="A30" s="72"/>
      <c r="B30" s="72"/>
      <c r="C30" s="72"/>
      <c r="D30" s="72"/>
      <c r="E30" s="73"/>
    </row>
    <row r="31" spans="1:5">
      <c r="A31" s="20"/>
      <c r="B31" s="35"/>
      <c r="C31" s="35"/>
      <c r="D31" s="35"/>
    </row>
    <row r="33" spans="1:5">
      <c r="A33" s="10"/>
      <c r="C33" s="12"/>
      <c r="D33" s="12"/>
      <c r="E33" s="12"/>
    </row>
    <row r="34" spans="1:5">
      <c r="A34" s="13"/>
      <c r="C34" s="15"/>
      <c r="D34" s="15"/>
      <c r="E34" s="15"/>
    </row>
  </sheetData>
  <mergeCells count="7">
    <mergeCell ref="A5:A6"/>
    <mergeCell ref="B5:C5"/>
    <mergeCell ref="E5:E6"/>
    <mergeCell ref="A1:E1"/>
    <mergeCell ref="A3:E3"/>
    <mergeCell ref="A4:E4"/>
    <mergeCell ref="D5:D6"/>
  </mergeCells>
  <phoneticPr fontId="0" type="noConversion"/>
  <conditionalFormatting sqref="A4">
    <cfRule type="cellIs" dxfId="4"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ignoredErrors>
    <ignoredError sqref="A7:C7 D7:E7" numberStoredAsText="1"/>
  </ignoredErrors>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zoomScaleNormal="100" workbookViewId="0">
      <selection activeCell="N22" sqref="N22"/>
    </sheetView>
  </sheetViews>
  <sheetFormatPr baseColWidth="10" defaultColWidth="11.42578125" defaultRowHeight="13.5"/>
  <cols>
    <col min="1" max="1" width="40.7109375" style="1" customWidth="1"/>
    <col min="2" max="3" width="13.7109375" style="1" customWidth="1"/>
    <col min="4" max="4" width="16.28515625" style="1" customWidth="1"/>
    <col min="5" max="5" width="13.7109375" style="1" customWidth="1"/>
    <col min="6" max="6" width="45.7109375" style="1" customWidth="1"/>
    <col min="7" max="16384" width="11.42578125" style="1"/>
  </cols>
  <sheetData>
    <row r="1" spans="1:6" ht="35.1" customHeight="1">
      <c r="A1" s="287" t="s">
        <v>75</v>
      </c>
      <c r="B1" s="288"/>
      <c r="C1" s="288"/>
      <c r="D1" s="288"/>
      <c r="E1" s="288"/>
      <c r="F1" s="289"/>
    </row>
    <row r="2" spans="1:6" ht="6.75" customHeight="1"/>
    <row r="3" spans="1:6" ht="20.100000000000001" customHeight="1">
      <c r="A3" s="290" t="str">
        <f>+'ADS-1'!A3:E3</f>
        <v>UNIDAD RESPONSABLE DEL GASTO:  01CD04  AUTORIDAD DE LA ZONA PATRIMONIO MUNDIAL NATURAL Y CULTURAL DE LA HUMANIDAD EN XOCHIMILCO, TLÁHUAC Y MILPA ALTA</v>
      </c>
      <c r="B3" s="291"/>
      <c r="C3" s="291"/>
      <c r="D3" s="291"/>
      <c r="E3" s="291"/>
      <c r="F3" s="292"/>
    </row>
    <row r="4" spans="1:6" ht="20.100000000000001" customHeight="1">
      <c r="A4" s="290" t="str">
        <f>+'ADS-1'!A4:E4</f>
        <v>PERÍODO: ENERO - JUNIO 2017</v>
      </c>
      <c r="B4" s="291"/>
      <c r="C4" s="291"/>
      <c r="D4" s="291"/>
      <c r="E4" s="291"/>
      <c r="F4" s="292"/>
    </row>
    <row r="5" spans="1:6" ht="25.15" customHeight="1">
      <c r="A5" s="285" t="s">
        <v>29</v>
      </c>
      <c r="B5" s="303" t="s">
        <v>114</v>
      </c>
      <c r="C5" s="304"/>
      <c r="D5" s="304"/>
      <c r="E5" s="345"/>
      <c r="F5" s="285" t="s">
        <v>24</v>
      </c>
    </row>
    <row r="6" spans="1:6" ht="31.5" customHeight="1">
      <c r="A6" s="286"/>
      <c r="B6" s="138" t="s">
        <v>32</v>
      </c>
      <c r="C6" s="138" t="s">
        <v>31</v>
      </c>
      <c r="D6" s="138" t="s">
        <v>28</v>
      </c>
      <c r="E6" s="138" t="s">
        <v>30</v>
      </c>
      <c r="F6" s="286"/>
    </row>
    <row r="7" spans="1:6" ht="18" customHeight="1">
      <c r="A7" s="52" t="s">
        <v>0</v>
      </c>
      <c r="B7" s="52" t="s">
        <v>1</v>
      </c>
      <c r="C7" s="52" t="s">
        <v>2</v>
      </c>
      <c r="D7" s="52" t="s">
        <v>6</v>
      </c>
      <c r="E7" s="52" t="s">
        <v>3</v>
      </c>
      <c r="F7" s="52" t="s">
        <v>4</v>
      </c>
    </row>
    <row r="8" spans="1:6" ht="18" customHeight="1">
      <c r="A8" s="74"/>
      <c r="B8" s="74"/>
      <c r="C8" s="74"/>
      <c r="D8" s="74"/>
      <c r="E8" s="74"/>
      <c r="F8" s="69"/>
    </row>
    <row r="9" spans="1:6" ht="18" customHeight="1">
      <c r="A9" s="74"/>
      <c r="B9" s="74"/>
      <c r="C9" s="74"/>
      <c r="D9" s="74"/>
      <c r="E9" s="74"/>
      <c r="F9" s="69"/>
    </row>
    <row r="10" spans="1:6" ht="18" customHeight="1">
      <c r="A10" s="74"/>
      <c r="B10" s="74"/>
      <c r="C10" s="74"/>
      <c r="D10" s="74"/>
      <c r="E10" s="74"/>
      <c r="F10" s="69"/>
    </row>
    <row r="11" spans="1:6" ht="18" customHeight="1">
      <c r="A11" s="74"/>
      <c r="B11" s="74"/>
      <c r="C11" s="74"/>
      <c r="D11" s="74"/>
      <c r="E11" s="74"/>
      <c r="F11" s="69"/>
    </row>
    <row r="12" spans="1:6" ht="18" customHeight="1">
      <c r="A12" s="74"/>
      <c r="B12" s="74"/>
      <c r="C12" s="74"/>
      <c r="D12" s="74"/>
      <c r="E12" s="74"/>
      <c r="F12" s="69"/>
    </row>
    <row r="13" spans="1:6" ht="18" customHeight="1">
      <c r="A13" s="74"/>
      <c r="B13" s="74"/>
      <c r="C13" s="74"/>
      <c r="D13" s="74"/>
      <c r="E13" s="74"/>
      <c r="F13" s="69"/>
    </row>
    <row r="14" spans="1:6" ht="18" customHeight="1">
      <c r="A14" s="74"/>
      <c r="B14" s="74"/>
      <c r="C14" s="74"/>
      <c r="D14" s="74"/>
      <c r="E14" s="74"/>
      <c r="F14" s="69"/>
    </row>
    <row r="15" spans="1:6" ht="18" customHeight="1">
      <c r="A15" s="74"/>
      <c r="B15" s="74"/>
      <c r="C15" s="74"/>
      <c r="D15" s="74"/>
      <c r="E15" s="74"/>
      <c r="F15" s="69"/>
    </row>
    <row r="16" spans="1:6" ht="18" customHeight="1">
      <c r="A16" s="66"/>
      <c r="B16" s="66"/>
      <c r="C16" s="66"/>
      <c r="D16" s="66"/>
      <c r="E16" s="66"/>
      <c r="F16" s="68"/>
    </row>
    <row r="17" spans="1:6" ht="18" customHeight="1">
      <c r="A17" s="66"/>
      <c r="B17" s="66"/>
      <c r="C17" s="66"/>
      <c r="D17" s="66"/>
      <c r="E17" s="66"/>
      <c r="F17" s="68"/>
    </row>
    <row r="18" spans="1:6" ht="18" customHeight="1">
      <c r="A18" s="66"/>
      <c r="B18" s="66"/>
      <c r="C18" s="66"/>
      <c r="D18" s="66"/>
      <c r="E18" s="66"/>
      <c r="F18" s="68"/>
    </row>
    <row r="19" spans="1:6" ht="18" customHeight="1">
      <c r="A19" s="66"/>
      <c r="B19" s="66"/>
      <c r="C19" s="66"/>
      <c r="D19" s="66"/>
      <c r="E19" s="66"/>
      <c r="F19" s="68"/>
    </row>
    <row r="20" spans="1:6" ht="18" customHeight="1">
      <c r="A20" s="66"/>
      <c r="B20" s="66"/>
      <c r="C20" s="66"/>
      <c r="D20" s="66"/>
      <c r="E20" s="66"/>
      <c r="F20" s="68"/>
    </row>
    <row r="21" spans="1:6" ht="18" customHeight="1">
      <c r="A21" s="66"/>
      <c r="B21" s="66"/>
      <c r="C21" s="66"/>
      <c r="D21" s="66"/>
      <c r="E21" s="66"/>
      <c r="F21" s="68"/>
    </row>
    <row r="22" spans="1:6" ht="18" customHeight="1">
      <c r="A22" s="66"/>
      <c r="B22" s="66"/>
      <c r="C22" s="66"/>
      <c r="D22" s="66"/>
      <c r="E22" s="66"/>
      <c r="F22" s="68"/>
    </row>
    <row r="23" spans="1:6" ht="18" customHeight="1">
      <c r="A23" s="66"/>
      <c r="B23" s="66"/>
      <c r="C23" s="66"/>
      <c r="D23" s="66"/>
      <c r="E23" s="66"/>
      <c r="F23" s="68"/>
    </row>
    <row r="24" spans="1:6" ht="18" customHeight="1">
      <c r="A24" s="66"/>
      <c r="B24" s="66"/>
      <c r="C24" s="66"/>
      <c r="D24" s="66"/>
      <c r="E24" s="66"/>
      <c r="F24" s="68"/>
    </row>
    <row r="25" spans="1:6" ht="18" customHeight="1">
      <c r="A25" s="72" t="s">
        <v>74</v>
      </c>
      <c r="B25" s="66"/>
      <c r="C25" s="66"/>
      <c r="D25" s="66"/>
      <c r="E25" s="66"/>
      <c r="F25" s="68"/>
    </row>
    <row r="26" spans="1:6">
      <c r="A26" s="20"/>
      <c r="B26" s="35"/>
      <c r="C26" s="35"/>
      <c r="D26" s="35"/>
      <c r="E26" s="35"/>
    </row>
    <row r="27" spans="1:6">
      <c r="A27" s="10"/>
      <c r="D27" s="12"/>
      <c r="F27" s="12"/>
    </row>
    <row r="28" spans="1:6">
      <c r="A28" s="13"/>
      <c r="D28" s="15"/>
      <c r="F28" s="15"/>
    </row>
  </sheetData>
  <mergeCells count="6">
    <mergeCell ref="A5:A6"/>
    <mergeCell ref="F5:F6"/>
    <mergeCell ref="A1:F1"/>
    <mergeCell ref="A3:F3"/>
    <mergeCell ref="A4:F4"/>
    <mergeCell ref="B5:E5"/>
  </mergeCells>
  <phoneticPr fontId="0" type="noConversion"/>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ignoredErrors>
    <ignoredError sqref="A7:F7" numberStoredAsText="1"/>
  </ignoredErrors>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zoomScaleNormal="100" zoomScaleSheetLayoutView="50" workbookViewId="0">
      <selection activeCell="N22" sqref="N22"/>
    </sheetView>
  </sheetViews>
  <sheetFormatPr baseColWidth="10" defaultColWidth="9.140625" defaultRowHeight="13.5"/>
  <cols>
    <col min="1" max="1" width="30.7109375" style="1" customWidth="1"/>
    <col min="2" max="2" width="17.7109375" style="1" customWidth="1"/>
    <col min="3" max="4" width="25.7109375" style="1" customWidth="1"/>
    <col min="5" max="5" width="15.7109375" style="1" customWidth="1"/>
    <col min="6" max="6" width="11.42578125" style="1" customWidth="1"/>
    <col min="7" max="7" width="20.7109375" style="1" customWidth="1"/>
    <col min="8" max="16384" width="9.140625" style="1"/>
  </cols>
  <sheetData>
    <row r="1" spans="1:7" ht="35.1" customHeight="1">
      <c r="A1" s="287" t="s">
        <v>77</v>
      </c>
      <c r="B1" s="288"/>
      <c r="C1" s="288"/>
      <c r="D1" s="288"/>
      <c r="E1" s="288"/>
      <c r="F1" s="288"/>
      <c r="G1" s="289"/>
    </row>
    <row r="2" spans="1:7" s="17" customFormat="1" ht="8.25" customHeight="1">
      <c r="A2" s="16"/>
      <c r="B2" s="16"/>
      <c r="C2" s="16"/>
      <c r="D2" s="16"/>
      <c r="E2" s="16"/>
      <c r="F2" s="16"/>
      <c r="G2" s="16"/>
    </row>
    <row r="3" spans="1:7" s="17" customFormat="1" ht="19.5" customHeight="1">
      <c r="A3" s="290" t="str">
        <f>+'ADS-2'!A3:F3</f>
        <v>UNIDAD RESPONSABLE DEL GASTO:  01CD04  AUTORIDAD DE LA ZONA PATRIMONIO MUNDIAL NATURAL Y CULTURAL DE LA HUMANIDAD EN XOCHIMILCO, TLÁHUAC Y MILPA ALTA</v>
      </c>
      <c r="B3" s="291"/>
      <c r="C3" s="291"/>
      <c r="D3" s="291"/>
      <c r="E3" s="291"/>
      <c r="F3" s="291"/>
      <c r="G3" s="292"/>
    </row>
    <row r="4" spans="1:7" s="17" customFormat="1" ht="19.5" customHeight="1">
      <c r="A4" s="290" t="str">
        <f>+'ADS-2'!A4:F4</f>
        <v>PERÍODO: ENERO - JUNIO 2017</v>
      </c>
      <c r="B4" s="291"/>
      <c r="C4" s="291"/>
      <c r="D4" s="291"/>
      <c r="E4" s="291"/>
      <c r="F4" s="291"/>
      <c r="G4" s="292"/>
    </row>
    <row r="5" spans="1:7" ht="25.15" customHeight="1">
      <c r="A5" s="285" t="s">
        <v>126</v>
      </c>
      <c r="B5" s="285" t="s">
        <v>33</v>
      </c>
      <c r="C5" s="285" t="s">
        <v>19</v>
      </c>
      <c r="D5" s="285" t="s">
        <v>20</v>
      </c>
      <c r="E5" s="303" t="s">
        <v>22</v>
      </c>
      <c r="F5" s="345"/>
      <c r="G5" s="285" t="s">
        <v>135</v>
      </c>
    </row>
    <row r="6" spans="1:7" s="18" customFormat="1" ht="25.15" customHeight="1">
      <c r="A6" s="286"/>
      <c r="B6" s="286"/>
      <c r="C6" s="286"/>
      <c r="D6" s="286"/>
      <c r="E6" s="138" t="s">
        <v>98</v>
      </c>
      <c r="F6" s="138" t="s">
        <v>23</v>
      </c>
      <c r="G6" s="286"/>
    </row>
    <row r="7" spans="1:7" ht="15" customHeight="1">
      <c r="A7" s="52" t="s">
        <v>0</v>
      </c>
      <c r="B7" s="52" t="s">
        <v>1</v>
      </c>
      <c r="C7" s="52" t="s">
        <v>2</v>
      </c>
      <c r="D7" s="52" t="s">
        <v>2</v>
      </c>
      <c r="E7" s="52" t="s">
        <v>6</v>
      </c>
      <c r="F7" s="52" t="s">
        <v>3</v>
      </c>
      <c r="G7" s="52" t="s">
        <v>4</v>
      </c>
    </row>
    <row r="8" spans="1:7" ht="15" customHeight="1">
      <c r="A8" s="65"/>
      <c r="B8" s="65"/>
      <c r="C8" s="65"/>
      <c r="D8" s="65"/>
      <c r="E8" s="65"/>
      <c r="F8" s="65"/>
      <c r="G8" s="65"/>
    </row>
    <row r="9" spans="1:7" ht="15" customHeight="1">
      <c r="A9" s="65"/>
      <c r="B9" s="65"/>
      <c r="C9" s="65"/>
      <c r="D9" s="65"/>
      <c r="E9" s="65"/>
      <c r="F9" s="65"/>
      <c r="G9" s="65"/>
    </row>
    <row r="10" spans="1:7" ht="15" customHeight="1">
      <c r="A10" s="65"/>
      <c r="B10" s="65"/>
      <c r="C10" s="65"/>
      <c r="D10" s="65"/>
      <c r="E10" s="65"/>
      <c r="F10" s="65"/>
      <c r="G10" s="65"/>
    </row>
    <row r="11" spans="1:7" ht="15" customHeight="1">
      <c r="A11" s="65"/>
      <c r="B11" s="65"/>
      <c r="C11" s="65"/>
      <c r="D11" s="65"/>
      <c r="E11" s="65"/>
      <c r="F11" s="65"/>
      <c r="G11" s="65"/>
    </row>
    <row r="12" spans="1:7" ht="15" customHeight="1">
      <c r="A12" s="65"/>
      <c r="B12" s="65"/>
      <c r="C12" s="65"/>
      <c r="D12" s="65"/>
      <c r="E12" s="65"/>
      <c r="F12" s="65"/>
      <c r="G12" s="65"/>
    </row>
    <row r="13" spans="1:7" ht="15" customHeight="1">
      <c r="A13" s="65"/>
      <c r="B13" s="65"/>
      <c r="C13" s="65"/>
      <c r="D13" s="65"/>
      <c r="E13" s="65"/>
      <c r="F13" s="65"/>
      <c r="G13" s="65"/>
    </row>
    <row r="14" spans="1:7" ht="15" customHeight="1">
      <c r="A14" s="65"/>
      <c r="B14" s="65"/>
      <c r="C14" s="65"/>
      <c r="D14" s="65"/>
      <c r="E14" s="65"/>
      <c r="F14" s="65"/>
      <c r="G14" s="65"/>
    </row>
    <row r="15" spans="1:7" ht="15" customHeight="1">
      <c r="A15" s="65"/>
      <c r="B15" s="65"/>
      <c r="C15" s="65"/>
      <c r="D15" s="65"/>
      <c r="E15" s="65"/>
      <c r="F15" s="65"/>
      <c r="G15" s="65"/>
    </row>
    <row r="16" spans="1:7" ht="15" customHeight="1">
      <c r="A16" s="65"/>
      <c r="B16" s="65"/>
      <c r="C16" s="65"/>
      <c r="D16" s="65"/>
      <c r="E16" s="65"/>
      <c r="F16" s="65"/>
      <c r="G16" s="65"/>
    </row>
    <row r="17" spans="1:7" ht="15" customHeight="1">
      <c r="A17" s="65"/>
      <c r="B17" s="65"/>
      <c r="C17" s="65"/>
      <c r="D17" s="65"/>
      <c r="E17" s="65"/>
      <c r="F17" s="65"/>
      <c r="G17" s="65"/>
    </row>
    <row r="18" spans="1:7" ht="15" customHeight="1">
      <c r="A18" s="65"/>
      <c r="B18" s="65"/>
      <c r="C18" s="65"/>
      <c r="D18" s="65"/>
      <c r="E18" s="65"/>
      <c r="F18" s="65"/>
      <c r="G18" s="65"/>
    </row>
    <row r="19" spans="1:7" ht="15" customHeight="1">
      <c r="A19" s="65"/>
      <c r="B19" s="65"/>
      <c r="C19" s="65"/>
      <c r="D19" s="65"/>
      <c r="E19" s="65"/>
      <c r="F19" s="65"/>
      <c r="G19" s="65"/>
    </row>
    <row r="20" spans="1:7" ht="15" customHeight="1">
      <c r="A20" s="65"/>
      <c r="B20" s="65"/>
      <c r="C20" s="65"/>
      <c r="D20" s="65"/>
      <c r="E20" s="65"/>
      <c r="F20" s="65"/>
      <c r="G20" s="65"/>
    </row>
    <row r="21" spans="1:7" ht="15" customHeight="1">
      <c r="A21" s="65"/>
      <c r="B21" s="65"/>
      <c r="C21" s="65"/>
      <c r="D21" s="65"/>
      <c r="E21" s="65"/>
      <c r="F21" s="65"/>
      <c r="G21" s="65"/>
    </row>
    <row r="22" spans="1:7" ht="15" customHeight="1">
      <c r="A22" s="65"/>
      <c r="B22" s="65"/>
      <c r="C22" s="65"/>
      <c r="D22" s="65"/>
      <c r="E22" s="65"/>
      <c r="F22" s="65"/>
      <c r="G22" s="65"/>
    </row>
    <row r="23" spans="1:7" ht="15" customHeight="1">
      <c r="A23" s="65"/>
      <c r="B23" s="65"/>
      <c r="C23" s="65"/>
      <c r="D23" s="65"/>
      <c r="E23" s="65"/>
      <c r="F23" s="65"/>
      <c r="G23" s="65"/>
    </row>
    <row r="24" spans="1:7" ht="15" customHeight="1">
      <c r="A24" s="65"/>
      <c r="B24" s="65"/>
      <c r="C24" s="65"/>
      <c r="D24" s="65"/>
      <c r="E24" s="65"/>
      <c r="F24" s="65"/>
      <c r="G24" s="65"/>
    </row>
    <row r="25" spans="1:7" ht="15" customHeight="1">
      <c r="A25" s="65"/>
      <c r="B25" s="65"/>
      <c r="C25" s="65"/>
      <c r="D25" s="65"/>
      <c r="E25" s="65"/>
      <c r="F25" s="65"/>
      <c r="G25" s="65"/>
    </row>
    <row r="26" spans="1:7" ht="15" customHeight="1">
      <c r="A26" s="65"/>
      <c r="B26" s="65"/>
      <c r="C26" s="65"/>
      <c r="D26" s="65"/>
      <c r="E26" s="65"/>
      <c r="F26" s="65"/>
      <c r="G26" s="65"/>
    </row>
    <row r="27" spans="1:7" ht="15" customHeight="1">
      <c r="A27" s="65"/>
      <c r="B27" s="65"/>
      <c r="C27" s="65"/>
      <c r="D27" s="65"/>
      <c r="E27" s="65"/>
      <c r="F27" s="65"/>
      <c r="G27" s="65"/>
    </row>
    <row r="28" spans="1:7" ht="15" customHeight="1">
      <c r="A28" s="65"/>
      <c r="B28" s="65"/>
      <c r="C28" s="65"/>
      <c r="D28" s="65"/>
      <c r="E28" s="65"/>
      <c r="F28" s="65"/>
      <c r="G28" s="65"/>
    </row>
    <row r="29" spans="1:7" ht="15" customHeight="1">
      <c r="A29" s="65"/>
      <c r="B29" s="65"/>
      <c r="C29" s="65"/>
      <c r="D29" s="65"/>
      <c r="E29" s="65"/>
      <c r="F29" s="65"/>
      <c r="G29" s="65"/>
    </row>
    <row r="30" spans="1:7" ht="15" customHeight="1">
      <c r="A30" s="50" t="s">
        <v>74</v>
      </c>
      <c r="B30" s="65"/>
      <c r="C30" s="65"/>
      <c r="D30" s="65"/>
      <c r="E30" s="65"/>
      <c r="F30" s="65"/>
      <c r="G30" s="65"/>
    </row>
    <row r="31" spans="1:7" ht="15" customHeight="1">
      <c r="A31" s="67"/>
      <c r="B31" s="67"/>
      <c r="C31" s="67"/>
      <c r="D31" s="67"/>
      <c r="E31" s="67"/>
      <c r="F31" s="67"/>
      <c r="G31" s="67"/>
    </row>
    <row r="32" spans="1:7">
      <c r="A32" s="20" t="s">
        <v>125</v>
      </c>
      <c r="B32" s="20"/>
    </row>
    <row r="33" spans="1:5">
      <c r="A33" s="20"/>
      <c r="B33" s="20"/>
    </row>
    <row r="35" spans="1:5">
      <c r="A35" s="10"/>
      <c r="B35" s="10"/>
      <c r="E35" s="12"/>
    </row>
    <row r="36" spans="1:5">
      <c r="A36" s="13"/>
      <c r="B36" s="13"/>
      <c r="E36" s="15"/>
    </row>
  </sheetData>
  <mergeCells count="9">
    <mergeCell ref="A1:G1"/>
    <mergeCell ref="A3:G3"/>
    <mergeCell ref="A4:G4"/>
    <mergeCell ref="A5:A6"/>
    <mergeCell ref="C5:C6"/>
    <mergeCell ref="D5:D6"/>
    <mergeCell ref="E5:F5"/>
    <mergeCell ref="B5:B6"/>
    <mergeCell ref="G5:G6"/>
  </mergeCells>
  <phoneticPr fontId="0" type="noConversion"/>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ignoredErrors>
    <ignoredError sqref="A7:F7 G7" numberStoredAsText="1"/>
  </ignoredErrors>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zoomScaleNormal="100" workbookViewId="0">
      <selection activeCell="N22" sqref="N22"/>
    </sheetView>
  </sheetViews>
  <sheetFormatPr baseColWidth="10" defaultColWidth="11.42578125" defaultRowHeight="13.5"/>
  <cols>
    <col min="1" max="1" width="42.28515625" style="26" customWidth="1"/>
    <col min="2" max="3" width="50.7109375" style="26" customWidth="1"/>
    <col min="4" max="16384" width="11.42578125" style="26"/>
  </cols>
  <sheetData>
    <row r="1" spans="1:3" ht="35.1" customHeight="1">
      <c r="A1" s="392" t="s">
        <v>78</v>
      </c>
      <c r="B1" s="393"/>
      <c r="C1" s="394"/>
    </row>
    <row r="2" spans="1:3" ht="6.75" customHeight="1"/>
    <row r="3" spans="1:3" s="27" customFormat="1" ht="15" customHeight="1">
      <c r="A3" s="400" t="str">
        <f>+SAP!A3</f>
        <v>UNIDAD RESPONSABLE DEL GASTO:  01CD04  AUTORIDAD DE LA ZONA PATRIMONIO MUNDIAL NATURAL Y CULTURAL DE LA HUMANIDAD EN XOCHIMILCO, TLÁHUAC Y MILPA ALTA</v>
      </c>
      <c r="B3" s="401"/>
      <c r="C3" s="402"/>
    </row>
    <row r="4" spans="1:3" s="27" customFormat="1" ht="6.75" customHeight="1"/>
    <row r="5" spans="1:3" s="27" customFormat="1" ht="15" customHeight="1">
      <c r="A5" s="400" t="str">
        <f>+SAP!A4</f>
        <v>PERÍODO: ENERO - JUNIO 2017</v>
      </c>
      <c r="B5" s="401"/>
      <c r="C5" s="402"/>
    </row>
    <row r="6" spans="1:3" s="27" customFormat="1" ht="6.75" customHeight="1"/>
    <row r="7" spans="1:3" s="27" customFormat="1" ht="15" customHeight="1">
      <c r="A7" s="395" t="s">
        <v>47</v>
      </c>
      <c r="B7" s="396"/>
      <c r="C7" s="397"/>
    </row>
    <row r="8" spans="1:3" s="27" customFormat="1" ht="6.75" customHeight="1">
      <c r="A8" s="403"/>
      <c r="B8" s="403"/>
      <c r="C8" s="403"/>
    </row>
    <row r="9" spans="1:3" s="27" customFormat="1" ht="15" customHeight="1">
      <c r="A9" s="28" t="s">
        <v>48</v>
      </c>
      <c r="B9" s="398"/>
      <c r="C9" s="399"/>
    </row>
    <row r="10" spans="1:3" s="27" customFormat="1" ht="15" customHeight="1">
      <c r="A10" s="28" t="s">
        <v>49</v>
      </c>
      <c r="B10" s="398"/>
      <c r="C10" s="399"/>
    </row>
    <row r="11" spans="1:3" s="27" customFormat="1" ht="15" customHeight="1">
      <c r="A11" s="28" t="s">
        <v>50</v>
      </c>
      <c r="B11" s="398"/>
      <c r="C11" s="399"/>
    </row>
    <row r="12" spans="1:3" s="27" customFormat="1" ht="15" customHeight="1">
      <c r="A12" s="28" t="s">
        <v>51</v>
      </c>
      <c r="B12" s="398"/>
      <c r="C12" s="399"/>
    </row>
    <row r="13" spans="1:3" s="27" customFormat="1" ht="15" customHeight="1">
      <c r="A13" s="29" t="s">
        <v>52</v>
      </c>
      <c r="B13" s="398"/>
      <c r="C13" s="399"/>
    </row>
    <row r="14" spans="1:3" s="27" customFormat="1" ht="33.6" customHeight="1">
      <c r="A14" s="29" t="s">
        <v>53</v>
      </c>
      <c r="B14" s="398"/>
      <c r="C14" s="404"/>
    </row>
    <row r="15" spans="1:3" s="27" customFormat="1" ht="33.6" customHeight="1">
      <c r="A15" s="29" t="s">
        <v>54</v>
      </c>
      <c r="B15" s="398"/>
      <c r="C15" s="399"/>
    </row>
    <row r="16" spans="1:3" s="27" customFormat="1" ht="33.6" customHeight="1">
      <c r="A16" s="29" t="s">
        <v>55</v>
      </c>
      <c r="B16" s="398"/>
      <c r="C16" s="399"/>
    </row>
    <row r="17" spans="1:3" s="27" customFormat="1" ht="6.75" customHeight="1"/>
    <row r="18" spans="1:3" s="27" customFormat="1" ht="15" customHeight="1">
      <c r="A18" s="395" t="s">
        <v>56</v>
      </c>
      <c r="B18" s="396"/>
      <c r="C18" s="397"/>
    </row>
    <row r="19" spans="1:3" s="27" customFormat="1" ht="28.9" customHeight="1">
      <c r="A19" s="30" t="s">
        <v>57</v>
      </c>
      <c r="B19" s="30" t="s">
        <v>58</v>
      </c>
      <c r="C19" s="31" t="s">
        <v>59</v>
      </c>
    </row>
    <row r="20" spans="1:3" s="27" customFormat="1" ht="15" customHeight="1">
      <c r="A20" s="32"/>
      <c r="B20" s="32"/>
      <c r="C20" s="33"/>
    </row>
    <row r="21" spans="1:3" s="27" customFormat="1" ht="6.75" customHeight="1"/>
    <row r="22" spans="1:3" s="27" customFormat="1" ht="15" customHeight="1">
      <c r="A22" s="395" t="s">
        <v>60</v>
      </c>
      <c r="B22" s="396"/>
      <c r="C22" s="397"/>
    </row>
    <row r="23" spans="1:3" s="27" customFormat="1" ht="15" customHeight="1">
      <c r="A23" s="30" t="s">
        <v>61</v>
      </c>
      <c r="B23" s="30" t="s">
        <v>62</v>
      </c>
      <c r="C23" s="31" t="s">
        <v>63</v>
      </c>
    </row>
    <row r="24" spans="1:3" s="27" customFormat="1" ht="15" customHeight="1">
      <c r="A24" s="32"/>
      <c r="B24" s="32"/>
      <c r="C24" s="33"/>
    </row>
    <row r="25" spans="1:3" s="27" customFormat="1" ht="6.75" customHeight="1"/>
    <row r="26" spans="1:3" s="27" customFormat="1" ht="15" customHeight="1">
      <c r="A26" s="395" t="s">
        <v>64</v>
      </c>
      <c r="B26" s="396"/>
      <c r="C26" s="397"/>
    </row>
    <row r="27" spans="1:3" s="27" customFormat="1" ht="15" customHeight="1">
      <c r="A27" s="30" t="s">
        <v>65</v>
      </c>
      <c r="B27" s="30" t="s">
        <v>66</v>
      </c>
      <c r="C27" s="31" t="s">
        <v>67</v>
      </c>
    </row>
    <row r="28" spans="1:3" s="27" customFormat="1" ht="34.9" customHeight="1">
      <c r="A28" s="34"/>
      <c r="B28" s="30"/>
      <c r="C28" s="33"/>
    </row>
    <row r="29" spans="1:3">
      <c r="A29" s="27"/>
      <c r="B29" s="27"/>
      <c r="C29" s="27"/>
    </row>
  </sheetData>
  <mergeCells count="16">
    <mergeCell ref="A18:C18"/>
    <mergeCell ref="A22:C22"/>
    <mergeCell ref="A26:C26"/>
    <mergeCell ref="B11:C11"/>
    <mergeCell ref="B12:C12"/>
    <mergeCell ref="B13:C13"/>
    <mergeCell ref="B14:C14"/>
    <mergeCell ref="B15:C15"/>
    <mergeCell ref="B16:C16"/>
    <mergeCell ref="A1:C1"/>
    <mergeCell ref="A7:C7"/>
    <mergeCell ref="B9:C9"/>
    <mergeCell ref="B10:C10"/>
    <mergeCell ref="A3:C3"/>
    <mergeCell ref="A5:C5"/>
    <mergeCell ref="A8:C8"/>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zoomScaleNormal="100" zoomScaleSheetLayoutView="70" workbookViewId="0">
      <selection activeCell="N22" sqref="N22"/>
    </sheetView>
  </sheetViews>
  <sheetFormatPr baseColWidth="10" defaultColWidth="12.5703125" defaultRowHeight="13.5"/>
  <cols>
    <col min="1" max="1" width="60.140625" style="21" customWidth="1"/>
    <col min="2" max="3" width="16.140625" style="22" customWidth="1"/>
    <col min="4" max="4" width="66.28515625" style="22" customWidth="1"/>
    <col min="5" max="16384" width="12.5703125" style="22"/>
  </cols>
  <sheetData>
    <row r="1" spans="1:4" ht="35.1" customHeight="1">
      <c r="A1" s="287" t="s">
        <v>177</v>
      </c>
      <c r="B1" s="288"/>
      <c r="C1" s="288"/>
      <c r="D1" s="289"/>
    </row>
    <row r="2" spans="1:4" ht="7.5" customHeight="1">
      <c r="A2" s="23"/>
      <c r="B2" s="24"/>
      <c r="C2" s="24"/>
      <c r="D2" s="24"/>
    </row>
    <row r="3" spans="1:4" ht="20.100000000000001" customHeight="1">
      <c r="A3" s="290" t="str">
        <f>+FIC!A3</f>
        <v>UNIDAD RESPONSABLE DEL GASTO:  01CD04  AUTORIDAD DE LA ZONA PATRIMONIO MUNDIAL NATURAL Y CULTURAL DE LA HUMANIDAD EN XOCHIMILCO, TLÁHUAC Y MILPA ALTA</v>
      </c>
      <c r="B3" s="291"/>
      <c r="C3" s="291"/>
      <c r="D3" s="292"/>
    </row>
    <row r="4" spans="1:4" ht="20.100000000000001" customHeight="1">
      <c r="A4" s="290" t="str">
        <f>+FIC!A5</f>
        <v>PERÍODO: ENERO - JUNIO 2017</v>
      </c>
      <c r="B4" s="291"/>
      <c r="C4" s="291"/>
      <c r="D4" s="292"/>
    </row>
    <row r="5" spans="1:4" ht="25.9" customHeight="1">
      <c r="A5" s="405" t="s">
        <v>120</v>
      </c>
      <c r="B5" s="303" t="s">
        <v>115</v>
      </c>
      <c r="C5" s="407"/>
      <c r="D5" s="408" t="s">
        <v>16</v>
      </c>
    </row>
    <row r="6" spans="1:4" s="25" customFormat="1" ht="25.9" customHeight="1">
      <c r="A6" s="406"/>
      <c r="B6" s="139" t="s">
        <v>96</v>
      </c>
      <c r="C6" s="140" t="s">
        <v>21</v>
      </c>
      <c r="D6" s="409"/>
    </row>
    <row r="7" spans="1:4" ht="20.25" customHeight="1">
      <c r="A7" s="52" t="s">
        <v>0</v>
      </c>
      <c r="B7" s="52" t="s">
        <v>1</v>
      </c>
      <c r="C7" s="52" t="s">
        <v>2</v>
      </c>
      <c r="D7" s="52" t="s">
        <v>6</v>
      </c>
    </row>
    <row r="8" spans="1:4" ht="20.25" customHeight="1">
      <c r="A8" s="120"/>
      <c r="B8" s="121"/>
      <c r="C8" s="121"/>
      <c r="D8" s="121"/>
    </row>
    <row r="9" spans="1:4" ht="20.25" customHeight="1">
      <c r="A9" s="120"/>
      <c r="B9" s="121"/>
      <c r="C9" s="121"/>
      <c r="D9" s="121"/>
    </row>
    <row r="10" spans="1:4" ht="20.25" customHeight="1">
      <c r="A10" s="120"/>
      <c r="B10" s="121"/>
      <c r="C10" s="121"/>
      <c r="D10" s="121"/>
    </row>
    <row r="11" spans="1:4" ht="20.25" customHeight="1">
      <c r="A11" s="120"/>
      <c r="B11" s="121"/>
      <c r="C11" s="121"/>
      <c r="D11" s="121"/>
    </row>
    <row r="12" spans="1:4" ht="20.25" customHeight="1">
      <c r="A12" s="120"/>
      <c r="B12" s="121"/>
      <c r="C12" s="121"/>
      <c r="D12" s="121"/>
    </row>
    <row r="13" spans="1:4" ht="20.25" customHeight="1">
      <c r="A13" s="120"/>
      <c r="B13" s="121"/>
      <c r="C13" s="121"/>
      <c r="D13" s="121"/>
    </row>
    <row r="14" spans="1:4" ht="20.25" customHeight="1">
      <c r="A14" s="120"/>
      <c r="B14" s="121"/>
      <c r="C14" s="121"/>
      <c r="D14" s="121"/>
    </row>
    <row r="15" spans="1:4" ht="20.25" customHeight="1">
      <c r="A15" s="120"/>
      <c r="B15" s="121"/>
      <c r="C15" s="121"/>
      <c r="D15" s="121"/>
    </row>
    <row r="16" spans="1:4" ht="20.25" customHeight="1">
      <c r="A16" s="120"/>
      <c r="B16" s="121"/>
      <c r="C16" s="121"/>
      <c r="D16" s="121"/>
    </row>
    <row r="17" spans="1:4" ht="20.25" customHeight="1">
      <c r="A17" s="120"/>
      <c r="B17" s="121"/>
      <c r="C17" s="121"/>
      <c r="D17" s="121"/>
    </row>
    <row r="18" spans="1:4" ht="20.25" customHeight="1">
      <c r="A18" s="120"/>
      <c r="B18" s="121"/>
      <c r="C18" s="121"/>
      <c r="D18" s="121"/>
    </row>
    <row r="19" spans="1:4" ht="20.25" customHeight="1">
      <c r="A19" s="120"/>
      <c r="B19" s="121"/>
      <c r="C19" s="121"/>
      <c r="D19" s="121"/>
    </row>
    <row r="20" spans="1:4" ht="20.25" customHeight="1">
      <c r="A20" s="120"/>
      <c r="B20" s="121"/>
      <c r="C20" s="121"/>
      <c r="D20" s="121"/>
    </row>
    <row r="21" spans="1:4" ht="20.25" customHeight="1">
      <c r="A21" s="120"/>
      <c r="B21" s="121"/>
      <c r="C21" s="121"/>
      <c r="D21" s="121"/>
    </row>
    <row r="22" spans="1:4" ht="20.25" customHeight="1">
      <c r="A22" s="120"/>
      <c r="B22" s="121"/>
      <c r="C22" s="121"/>
      <c r="D22" s="121"/>
    </row>
    <row r="23" spans="1:4" ht="20.25" customHeight="1">
      <c r="A23" s="122" t="s">
        <v>124</v>
      </c>
      <c r="B23" s="121"/>
      <c r="C23" s="121"/>
      <c r="D23" s="121"/>
    </row>
    <row r="24" spans="1:4" ht="20.25" customHeight="1">
      <c r="A24" s="120"/>
      <c r="B24" s="121"/>
      <c r="C24" s="121"/>
      <c r="D24" s="121"/>
    </row>
    <row r="25" spans="1:4">
      <c r="A25" s="20" t="s">
        <v>178</v>
      </c>
    </row>
    <row r="26" spans="1:4">
      <c r="A26" s="10"/>
      <c r="C26" s="12"/>
    </row>
    <row r="27" spans="1:4">
      <c r="A27" s="13"/>
      <c r="C27" s="15"/>
    </row>
  </sheetData>
  <mergeCells count="6">
    <mergeCell ref="A5:A6"/>
    <mergeCell ref="B5:C5"/>
    <mergeCell ref="D5:D6"/>
    <mergeCell ref="A1:D1"/>
    <mergeCell ref="A3:D3"/>
    <mergeCell ref="A4:D4"/>
  </mergeCells>
  <conditionalFormatting sqref="A3">
    <cfRule type="cellIs" dxfId="3" priority="2" stopIfTrue="1" operator="equal">
      <formula>"VAYA A LA HOJA INICIO Y SELECIONE LA UNIDAD RESPONSABLE CORRESPONDIENTE A ESTE INFORME"</formula>
    </cfRule>
  </conditionalFormatting>
  <conditionalFormatting sqref="A4">
    <cfRule type="cellIs" dxfId="2" priority="1" stopIfTrue="1" operator="equal">
      <formula>"VAYA A LA HOJA INICIO Y SELECIONE EL PERIODO CORRESPONDIENTE A ESTE INFORME"</formula>
    </cfRule>
  </conditionalFormatting>
  <dataValidations count="1">
    <dataValidation allowBlank="1" sqref="A3"/>
  </dataValidations>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ignoredErrors>
    <ignoredError sqref="B7 C7:D7" numberStoredAsText="1"/>
  </ignoredErrors>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tabSelected="1" zoomScaleNormal="100" workbookViewId="0">
      <selection activeCell="N1" sqref="N1"/>
    </sheetView>
  </sheetViews>
  <sheetFormatPr baseColWidth="10" defaultColWidth="11.42578125" defaultRowHeight="13.5"/>
  <cols>
    <col min="1" max="1" width="3.28515625" style="1" customWidth="1"/>
    <col min="2" max="2" width="48.7109375" style="1" customWidth="1"/>
    <col min="3" max="3" width="2.7109375" style="1" customWidth="1"/>
    <col min="4" max="9" width="17.7109375" style="1" customWidth="1"/>
    <col min="10" max="16384" width="11.42578125" style="1"/>
  </cols>
  <sheetData>
    <row r="1" spans="1:9">
      <c r="A1" s="20"/>
    </row>
    <row r="2" spans="1:9">
      <c r="A2" s="10"/>
      <c r="B2" s="410" t="s">
        <v>147</v>
      </c>
      <c r="C2" s="411"/>
      <c r="D2" s="411"/>
      <c r="E2" s="411"/>
      <c r="F2" s="411"/>
      <c r="G2" s="411"/>
      <c r="H2" s="411"/>
      <c r="I2" s="412"/>
    </row>
    <row r="3" spans="1:9">
      <c r="A3" s="13"/>
      <c r="B3" s="413" t="s">
        <v>193</v>
      </c>
      <c r="C3" s="414"/>
      <c r="D3" s="414"/>
      <c r="E3" s="414"/>
      <c r="F3" s="414"/>
      <c r="G3" s="414"/>
      <c r="H3" s="414"/>
      <c r="I3" s="415"/>
    </row>
    <row r="4" spans="1:9">
      <c r="B4" s="413" t="s">
        <v>153</v>
      </c>
      <c r="C4" s="414"/>
      <c r="D4" s="414"/>
      <c r="E4" s="414"/>
      <c r="F4" s="414"/>
      <c r="G4" s="414"/>
      <c r="H4" s="414"/>
      <c r="I4" s="415"/>
    </row>
    <row r="5" spans="1:9">
      <c r="B5" s="413" t="s">
        <v>194</v>
      </c>
      <c r="C5" s="414"/>
      <c r="D5" s="414"/>
      <c r="E5" s="414"/>
      <c r="F5" s="414"/>
      <c r="G5" s="414"/>
      <c r="H5" s="414"/>
      <c r="I5" s="415"/>
    </row>
    <row r="6" spans="1:9">
      <c r="B6" s="413" t="s">
        <v>148</v>
      </c>
      <c r="C6" s="414"/>
      <c r="D6" s="414"/>
      <c r="E6" s="414"/>
      <c r="F6" s="414"/>
      <c r="G6" s="414"/>
      <c r="H6" s="414"/>
      <c r="I6" s="415"/>
    </row>
    <row r="7" spans="1:9">
      <c r="B7" s="186"/>
      <c r="C7" s="181"/>
      <c r="D7" s="181"/>
      <c r="E7" s="181"/>
      <c r="F7" s="181"/>
      <c r="G7" s="181"/>
      <c r="H7" s="181"/>
      <c r="I7" s="187"/>
    </row>
    <row r="8" spans="1:9">
      <c r="B8" s="413" t="s">
        <v>149</v>
      </c>
      <c r="C8" s="176"/>
      <c r="D8" s="416" t="s">
        <v>150</v>
      </c>
      <c r="E8" s="416"/>
      <c r="F8" s="416"/>
      <c r="G8" s="416"/>
      <c r="H8" s="416"/>
      <c r="I8" s="417" t="s">
        <v>151</v>
      </c>
    </row>
    <row r="9" spans="1:9">
      <c r="B9" s="413"/>
      <c r="C9" s="177"/>
      <c r="D9" s="414" t="s">
        <v>89</v>
      </c>
      <c r="E9" s="418" t="s">
        <v>154</v>
      </c>
      <c r="F9" s="416" t="s">
        <v>25</v>
      </c>
      <c r="G9" s="416" t="s">
        <v>146</v>
      </c>
      <c r="H9" s="416" t="s">
        <v>152</v>
      </c>
      <c r="I9" s="417"/>
    </row>
    <row r="10" spans="1:9">
      <c r="B10" s="413"/>
      <c r="C10" s="178"/>
      <c r="D10" s="414"/>
      <c r="E10" s="418"/>
      <c r="F10" s="416"/>
      <c r="G10" s="416"/>
      <c r="H10" s="416"/>
      <c r="I10" s="417"/>
    </row>
    <row r="11" spans="1:9">
      <c r="B11" s="188"/>
      <c r="C11" s="172"/>
      <c r="D11" s="174"/>
      <c r="E11" s="174"/>
      <c r="F11" s="174"/>
      <c r="G11" s="174"/>
      <c r="H11" s="174"/>
      <c r="I11" s="189"/>
    </row>
    <row r="12" spans="1:9">
      <c r="B12" s="190" t="s">
        <v>159</v>
      </c>
      <c r="C12" s="175"/>
      <c r="D12" s="182">
        <f>D13+D14+D15+D18+D19+D22</f>
        <v>14597928</v>
      </c>
      <c r="E12" s="202">
        <f t="shared" ref="E12:E34" si="0">F12-D12</f>
        <v>0</v>
      </c>
      <c r="F12" s="182">
        <f>F13+F14+F15+F18+F19+F22</f>
        <v>14597928</v>
      </c>
      <c r="G12" s="182">
        <f t="shared" ref="G12:H12" si="1">G13+G14+G15+G18+G19+G22</f>
        <v>5714691.3300000001</v>
      </c>
      <c r="H12" s="182">
        <f t="shared" si="1"/>
        <v>5714691.3300000001</v>
      </c>
      <c r="I12" s="204">
        <f>F12-G12</f>
        <v>8883236.6699999999</v>
      </c>
    </row>
    <row r="13" spans="1:9">
      <c r="B13" s="191" t="s">
        <v>155</v>
      </c>
      <c r="C13" s="173"/>
      <c r="D13" s="183">
        <v>14597928</v>
      </c>
      <c r="E13" s="203">
        <f>F13-D13</f>
        <v>0</v>
      </c>
      <c r="F13" s="183">
        <v>14597928</v>
      </c>
      <c r="G13" s="183">
        <v>5714691.3300000001</v>
      </c>
      <c r="H13" s="183">
        <v>5714691.3300000001</v>
      </c>
      <c r="I13" s="205">
        <f>F13-G13</f>
        <v>8883236.6699999999</v>
      </c>
    </row>
    <row r="14" spans="1:9">
      <c r="B14" s="191" t="s">
        <v>156</v>
      </c>
      <c r="C14" s="173"/>
      <c r="D14" s="184">
        <v>0</v>
      </c>
      <c r="E14" s="203">
        <f t="shared" ref="E14:E22" si="2">F14-D14</f>
        <v>0</v>
      </c>
      <c r="F14" s="184">
        <v>0</v>
      </c>
      <c r="G14" s="184">
        <v>0</v>
      </c>
      <c r="H14" s="184">
        <v>0</v>
      </c>
      <c r="I14" s="205">
        <f t="shared" ref="I14:I34" si="3">F14-G14</f>
        <v>0</v>
      </c>
    </row>
    <row r="15" spans="1:9">
      <c r="B15" s="191" t="s">
        <v>162</v>
      </c>
      <c r="C15" s="173"/>
      <c r="D15" s="184">
        <f>D16+D17</f>
        <v>0</v>
      </c>
      <c r="E15" s="203">
        <f>F15-D15</f>
        <v>0</v>
      </c>
      <c r="F15" s="184">
        <f t="shared" ref="F15:H15" si="4">F16+F17</f>
        <v>0</v>
      </c>
      <c r="G15" s="184">
        <f t="shared" si="4"/>
        <v>0</v>
      </c>
      <c r="H15" s="184">
        <f t="shared" si="4"/>
        <v>0</v>
      </c>
      <c r="I15" s="205">
        <f>F15-G15</f>
        <v>0</v>
      </c>
    </row>
    <row r="16" spans="1:9">
      <c r="B16" s="192" t="s">
        <v>163</v>
      </c>
      <c r="C16" s="173"/>
      <c r="D16" s="184">
        <v>0</v>
      </c>
      <c r="E16" s="203">
        <f t="shared" si="2"/>
        <v>0</v>
      </c>
      <c r="F16" s="184">
        <v>0</v>
      </c>
      <c r="G16" s="184">
        <v>0</v>
      </c>
      <c r="H16" s="184">
        <v>0</v>
      </c>
      <c r="I16" s="205">
        <f>F16-G16</f>
        <v>0</v>
      </c>
    </row>
    <row r="17" spans="2:9">
      <c r="B17" s="192" t="s">
        <v>164</v>
      </c>
      <c r="C17" s="173"/>
      <c r="D17" s="184">
        <v>0</v>
      </c>
      <c r="E17" s="203">
        <f t="shared" si="2"/>
        <v>0</v>
      </c>
      <c r="F17" s="184">
        <v>0</v>
      </c>
      <c r="G17" s="184">
        <v>0</v>
      </c>
      <c r="H17" s="184">
        <v>0</v>
      </c>
      <c r="I17" s="205">
        <f>F17-G17</f>
        <v>0</v>
      </c>
    </row>
    <row r="18" spans="2:9">
      <c r="B18" s="191" t="s">
        <v>157</v>
      </c>
      <c r="C18" s="173"/>
      <c r="D18" s="184">
        <v>0</v>
      </c>
      <c r="E18" s="203">
        <f t="shared" si="2"/>
        <v>0</v>
      </c>
      <c r="F18" s="184">
        <v>0</v>
      </c>
      <c r="G18" s="184">
        <v>0</v>
      </c>
      <c r="H18" s="184">
        <v>0</v>
      </c>
      <c r="I18" s="205">
        <f t="shared" si="3"/>
        <v>0</v>
      </c>
    </row>
    <row r="19" spans="2:9" ht="22.5">
      <c r="B19" s="193" t="s">
        <v>165</v>
      </c>
      <c r="C19" s="173"/>
      <c r="D19" s="184">
        <f>D20+D21</f>
        <v>0</v>
      </c>
      <c r="E19" s="203">
        <f>F19-D19</f>
        <v>0</v>
      </c>
      <c r="F19" s="184">
        <f t="shared" ref="F19:H19" si="5">F20+F21</f>
        <v>0</v>
      </c>
      <c r="G19" s="184">
        <f t="shared" si="5"/>
        <v>0</v>
      </c>
      <c r="H19" s="184">
        <f t="shared" si="5"/>
        <v>0</v>
      </c>
      <c r="I19" s="205">
        <f t="shared" si="3"/>
        <v>0</v>
      </c>
    </row>
    <row r="20" spans="2:9">
      <c r="B20" s="192" t="s">
        <v>166</v>
      </c>
      <c r="C20" s="173"/>
      <c r="D20" s="184">
        <v>0</v>
      </c>
      <c r="E20" s="203">
        <f t="shared" si="2"/>
        <v>0</v>
      </c>
      <c r="F20" s="184">
        <v>0</v>
      </c>
      <c r="G20" s="184">
        <v>0</v>
      </c>
      <c r="H20" s="184">
        <v>0</v>
      </c>
      <c r="I20" s="205">
        <f t="shared" si="3"/>
        <v>0</v>
      </c>
    </row>
    <row r="21" spans="2:9">
      <c r="B21" s="192" t="s">
        <v>167</v>
      </c>
      <c r="C21" s="173"/>
      <c r="D21" s="184">
        <v>0</v>
      </c>
      <c r="E21" s="203">
        <f t="shared" si="2"/>
        <v>0</v>
      </c>
      <c r="F21" s="184">
        <v>0</v>
      </c>
      <c r="G21" s="184">
        <v>0</v>
      </c>
      <c r="H21" s="184">
        <v>0</v>
      </c>
      <c r="I21" s="205">
        <f t="shared" si="3"/>
        <v>0</v>
      </c>
    </row>
    <row r="22" spans="2:9">
      <c r="B22" s="191" t="s">
        <v>158</v>
      </c>
      <c r="C22" s="173"/>
      <c r="D22" s="184">
        <v>0</v>
      </c>
      <c r="E22" s="203">
        <f t="shared" si="2"/>
        <v>0</v>
      </c>
      <c r="F22" s="184">
        <v>0</v>
      </c>
      <c r="G22" s="184">
        <v>0</v>
      </c>
      <c r="H22" s="184">
        <v>0</v>
      </c>
      <c r="I22" s="205">
        <f t="shared" si="3"/>
        <v>0</v>
      </c>
    </row>
    <row r="23" spans="2:9">
      <c r="B23" s="191"/>
      <c r="C23" s="173"/>
      <c r="D23" s="184"/>
      <c r="E23" s="202"/>
      <c r="F23" s="184"/>
      <c r="G23" s="184"/>
      <c r="H23" s="184"/>
      <c r="I23" s="204"/>
    </row>
    <row r="24" spans="2:9">
      <c r="B24" s="190" t="s">
        <v>160</v>
      </c>
      <c r="C24" s="175"/>
      <c r="D24" s="185">
        <f>D25+D26+D27+D30+D31+D34</f>
        <v>0</v>
      </c>
      <c r="E24" s="202"/>
      <c r="F24" s="185">
        <f t="shared" ref="F24:H24" si="6">F25+F26+F27+F30+F31+F34</f>
        <v>0</v>
      </c>
      <c r="G24" s="185">
        <f t="shared" si="6"/>
        <v>0</v>
      </c>
      <c r="H24" s="185">
        <f t="shared" si="6"/>
        <v>0</v>
      </c>
      <c r="I24" s="204">
        <f t="shared" si="3"/>
        <v>0</v>
      </c>
    </row>
    <row r="25" spans="2:9">
      <c r="B25" s="191" t="s">
        <v>155</v>
      </c>
      <c r="C25" s="173"/>
      <c r="D25" s="184"/>
      <c r="E25" s="202"/>
      <c r="F25" s="184"/>
      <c r="G25" s="184"/>
      <c r="H25" s="184"/>
      <c r="I25" s="205">
        <f t="shared" si="3"/>
        <v>0</v>
      </c>
    </row>
    <row r="26" spans="2:9">
      <c r="B26" s="191" t="s">
        <v>156</v>
      </c>
      <c r="C26" s="173"/>
      <c r="D26" s="184">
        <v>0</v>
      </c>
      <c r="E26" s="202">
        <f t="shared" si="0"/>
        <v>0</v>
      </c>
      <c r="F26" s="184"/>
      <c r="G26" s="184"/>
      <c r="H26" s="184"/>
      <c r="I26" s="205">
        <f>F26-G26</f>
        <v>0</v>
      </c>
    </row>
    <row r="27" spans="2:9">
      <c r="B27" s="191" t="s">
        <v>162</v>
      </c>
      <c r="C27" s="173"/>
      <c r="D27" s="184">
        <f>D28+D29</f>
        <v>0</v>
      </c>
      <c r="E27" s="203">
        <f>F27-D27</f>
        <v>0</v>
      </c>
      <c r="F27" s="184">
        <f t="shared" ref="F27:H27" si="7">F28+F29</f>
        <v>0</v>
      </c>
      <c r="G27" s="184">
        <f t="shared" si="7"/>
        <v>0</v>
      </c>
      <c r="H27" s="184">
        <f t="shared" si="7"/>
        <v>0</v>
      </c>
      <c r="I27" s="205">
        <f t="shared" si="3"/>
        <v>0</v>
      </c>
    </row>
    <row r="28" spans="2:9">
      <c r="B28" s="192" t="s">
        <v>163</v>
      </c>
      <c r="C28" s="173"/>
      <c r="D28" s="184">
        <v>0</v>
      </c>
      <c r="E28" s="203">
        <f t="shared" si="0"/>
        <v>0</v>
      </c>
      <c r="F28" s="184">
        <v>0</v>
      </c>
      <c r="G28" s="184">
        <v>0</v>
      </c>
      <c r="H28" s="184">
        <v>0</v>
      </c>
      <c r="I28" s="205">
        <f t="shared" si="3"/>
        <v>0</v>
      </c>
    </row>
    <row r="29" spans="2:9">
      <c r="B29" s="192" t="s">
        <v>164</v>
      </c>
      <c r="C29" s="173"/>
      <c r="D29" s="184">
        <v>0</v>
      </c>
      <c r="E29" s="203">
        <f>F29-D29</f>
        <v>0</v>
      </c>
      <c r="F29" s="184">
        <v>0</v>
      </c>
      <c r="G29" s="184">
        <v>0</v>
      </c>
      <c r="H29" s="184">
        <v>0</v>
      </c>
      <c r="I29" s="205">
        <f>F29-G29</f>
        <v>0</v>
      </c>
    </row>
    <row r="30" spans="2:9">
      <c r="B30" s="191" t="s">
        <v>157</v>
      </c>
      <c r="C30" s="173"/>
      <c r="D30" s="184">
        <v>0</v>
      </c>
      <c r="E30" s="203">
        <f t="shared" si="0"/>
        <v>0</v>
      </c>
      <c r="F30" s="184">
        <v>0</v>
      </c>
      <c r="G30" s="184">
        <v>0</v>
      </c>
      <c r="H30" s="184">
        <v>0</v>
      </c>
      <c r="I30" s="205">
        <f t="shared" si="3"/>
        <v>0</v>
      </c>
    </row>
    <row r="31" spans="2:9" ht="22.5">
      <c r="B31" s="193" t="s">
        <v>165</v>
      </c>
      <c r="C31" s="173"/>
      <c r="D31" s="184">
        <f>D32+D33</f>
        <v>0</v>
      </c>
      <c r="E31" s="203">
        <f>F31-D31</f>
        <v>0</v>
      </c>
      <c r="F31" s="184">
        <f t="shared" ref="F31:H31" si="8">F32+F33</f>
        <v>0</v>
      </c>
      <c r="G31" s="184">
        <f t="shared" si="8"/>
        <v>0</v>
      </c>
      <c r="H31" s="184">
        <f t="shared" si="8"/>
        <v>0</v>
      </c>
      <c r="I31" s="205">
        <f t="shared" si="3"/>
        <v>0</v>
      </c>
    </row>
    <row r="32" spans="2:9">
      <c r="B32" s="192" t="s">
        <v>166</v>
      </c>
      <c r="C32" s="173"/>
      <c r="D32" s="184">
        <v>0</v>
      </c>
      <c r="E32" s="203">
        <f t="shared" si="0"/>
        <v>0</v>
      </c>
      <c r="F32" s="184">
        <v>0</v>
      </c>
      <c r="G32" s="184">
        <v>0</v>
      </c>
      <c r="H32" s="184">
        <v>0</v>
      </c>
      <c r="I32" s="205">
        <f t="shared" si="3"/>
        <v>0</v>
      </c>
    </row>
    <row r="33" spans="2:9">
      <c r="B33" s="192" t="s">
        <v>167</v>
      </c>
      <c r="C33" s="173"/>
      <c r="D33" s="184">
        <v>0</v>
      </c>
      <c r="E33" s="203">
        <f t="shared" si="0"/>
        <v>0</v>
      </c>
      <c r="F33" s="184">
        <v>0</v>
      </c>
      <c r="G33" s="184">
        <v>0</v>
      </c>
      <c r="H33" s="184">
        <v>0</v>
      </c>
      <c r="I33" s="205">
        <f t="shared" si="3"/>
        <v>0</v>
      </c>
    </row>
    <row r="34" spans="2:9">
      <c r="B34" s="191" t="s">
        <v>158</v>
      </c>
      <c r="C34" s="173"/>
      <c r="D34" s="184">
        <v>0</v>
      </c>
      <c r="E34" s="203">
        <f t="shared" si="0"/>
        <v>0</v>
      </c>
      <c r="F34" s="184">
        <v>0</v>
      </c>
      <c r="G34" s="184">
        <v>0</v>
      </c>
      <c r="H34" s="184">
        <v>0</v>
      </c>
      <c r="I34" s="205">
        <f t="shared" si="3"/>
        <v>0</v>
      </c>
    </row>
    <row r="35" spans="2:9">
      <c r="B35" s="191"/>
      <c r="C35" s="179"/>
      <c r="D35" s="184"/>
      <c r="E35" s="202"/>
      <c r="F35" s="184"/>
      <c r="G35" s="184"/>
      <c r="H35" s="184"/>
      <c r="I35" s="204"/>
    </row>
    <row r="36" spans="2:9">
      <c r="B36" s="190" t="s">
        <v>161</v>
      </c>
      <c r="C36" s="180"/>
      <c r="D36" s="182">
        <f>D12+D24</f>
        <v>14597928</v>
      </c>
      <c r="E36" s="202">
        <f>F36-D36</f>
        <v>0</v>
      </c>
      <c r="F36" s="182">
        <f>F12+F24</f>
        <v>14597928</v>
      </c>
      <c r="G36" s="182">
        <f>G12+G24</f>
        <v>5714691.3300000001</v>
      </c>
      <c r="H36" s="182">
        <f>H12+H24</f>
        <v>5714691.3300000001</v>
      </c>
      <c r="I36" s="204">
        <f>F36-G36</f>
        <v>8883236.6699999999</v>
      </c>
    </row>
    <row r="37" spans="2:9">
      <c r="B37" s="194"/>
      <c r="C37" s="195"/>
      <c r="D37" s="196"/>
      <c r="E37" s="196"/>
      <c r="F37" s="196"/>
      <c r="G37" s="196"/>
      <c r="H37" s="196"/>
      <c r="I37" s="197"/>
    </row>
  </sheetData>
  <mergeCells count="13">
    <mergeCell ref="B8:B10"/>
    <mergeCell ref="D8:H8"/>
    <mergeCell ref="I8:I10"/>
    <mergeCell ref="D9:D10"/>
    <mergeCell ref="E9:E10"/>
    <mergeCell ref="F9:F10"/>
    <mergeCell ref="G9:G10"/>
    <mergeCell ref="H9:H10"/>
    <mergeCell ref="B2:I2"/>
    <mergeCell ref="B3:I3"/>
    <mergeCell ref="B4:I4"/>
    <mergeCell ref="B5:I5"/>
    <mergeCell ref="B6:I6"/>
  </mergeCells>
  <conditionalFormatting sqref="D37">
    <cfRule type="cellIs" dxfId="1" priority="2" operator="equal">
      <formula>0</formula>
    </cfRule>
  </conditionalFormatting>
  <conditionalFormatting sqref="D11:I11">
    <cfRule type="cellIs" dxfId="0" priority="1" operator="equal">
      <formula>0</formula>
    </cfRule>
  </conditionalFormatting>
  <printOptions horizontalCentered="1"/>
  <pageMargins left="0.39370078740157483" right="0.39370078740157483" top="1.6535433070866143" bottom="0.47244094488188981" header="0.19685039370078741" footer="0.19685039370078741"/>
  <pageSetup scale="75" orientation="landscape" r:id="rId1"/>
  <headerFooter scaleWithDoc="0">
    <oddHeader>&amp;C&amp;G</oddHeader>
    <oddFooter>&amp;C&amp;G</oddFooter>
  </headerFooter>
  <ignoredErrors>
    <ignoredError sqref="D37:E37 D12 D14:D36" numberStoredAsText="1"/>
    <ignoredError sqref="E12:E36" numberStoredAsText="1" formula="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topLeftCell="A5" zoomScale="172" zoomScaleNormal="172" workbookViewId="0">
      <pane xSplit="1" ySplit="3" topLeftCell="B8" activePane="bottomRight" state="frozen"/>
      <selection activeCell="N22" sqref="N22"/>
      <selection pane="topRight" activeCell="N22" sqref="N22"/>
      <selection pane="bottomLeft" activeCell="N22" sqref="N22"/>
      <selection pane="bottomRight" activeCell="B9" sqref="B9"/>
    </sheetView>
  </sheetViews>
  <sheetFormatPr baseColWidth="10" defaultColWidth="11.42578125" defaultRowHeight="13.5"/>
  <cols>
    <col min="1" max="1" width="10.5703125" style="1" customWidth="1"/>
    <col min="2" max="5" width="14.7109375" style="1" customWidth="1"/>
    <col min="6" max="6" width="11" style="1" customWidth="1"/>
    <col min="7" max="7" width="14" style="1" bestFit="1" customWidth="1"/>
    <col min="8" max="8" width="6.5703125" style="1" customWidth="1"/>
    <col min="9" max="9" width="65.7109375" style="1" customWidth="1"/>
    <col min="10" max="16384" width="11.42578125" style="1"/>
  </cols>
  <sheetData>
    <row r="1" spans="1:10" ht="35.1" customHeight="1">
      <c r="A1" s="287" t="s">
        <v>70</v>
      </c>
      <c r="B1" s="288"/>
      <c r="C1" s="288"/>
      <c r="D1" s="288"/>
      <c r="E1" s="288"/>
      <c r="F1" s="288"/>
      <c r="G1" s="288"/>
      <c r="H1" s="288"/>
      <c r="I1" s="289"/>
    </row>
    <row r="2" spans="1:10" ht="6.75" customHeight="1"/>
    <row r="3" spans="1:10" ht="17.25" customHeight="1">
      <c r="A3" s="290" t="s">
        <v>191</v>
      </c>
      <c r="B3" s="291"/>
      <c r="C3" s="291"/>
      <c r="D3" s="291"/>
      <c r="E3" s="291"/>
      <c r="F3" s="291"/>
      <c r="G3" s="291"/>
      <c r="H3" s="291"/>
      <c r="I3" s="292"/>
    </row>
    <row r="4" spans="1:10" ht="17.25" customHeight="1">
      <c r="A4" s="290" t="s">
        <v>192</v>
      </c>
      <c r="B4" s="291"/>
      <c r="C4" s="291"/>
      <c r="D4" s="291"/>
      <c r="E4" s="291"/>
      <c r="F4" s="291"/>
      <c r="G4" s="291"/>
      <c r="H4" s="291"/>
      <c r="I4" s="292"/>
    </row>
    <row r="5" spans="1:10" ht="28.9" customHeight="1">
      <c r="A5" s="285" t="s">
        <v>179</v>
      </c>
      <c r="B5" s="297" t="s">
        <v>94</v>
      </c>
      <c r="C5" s="298"/>
      <c r="D5" s="298"/>
      <c r="E5" s="299"/>
      <c r="F5" s="129" t="s">
        <v>84</v>
      </c>
      <c r="G5" s="129"/>
      <c r="H5" s="293" t="s">
        <v>169</v>
      </c>
      <c r="I5" s="294"/>
      <c r="J5" s="2"/>
    </row>
    <row r="6" spans="1:10" ht="31.15" customHeight="1">
      <c r="A6" s="286"/>
      <c r="B6" s="130" t="s">
        <v>168</v>
      </c>
      <c r="C6" s="130" t="s">
        <v>37</v>
      </c>
      <c r="D6" s="130" t="s">
        <v>38</v>
      </c>
      <c r="E6" s="130" t="s">
        <v>99</v>
      </c>
      <c r="F6" s="131" t="s">
        <v>100</v>
      </c>
      <c r="G6" s="131" t="s">
        <v>101</v>
      </c>
      <c r="H6" s="295" t="s">
        <v>69</v>
      </c>
      <c r="I6" s="296"/>
      <c r="J6" s="3"/>
    </row>
    <row r="7" spans="1:10" s="35" customFormat="1" ht="12.75" customHeight="1">
      <c r="A7" s="56"/>
      <c r="B7" s="19"/>
      <c r="C7" s="19"/>
      <c r="D7" s="19"/>
      <c r="E7" s="19"/>
      <c r="F7" s="19"/>
      <c r="G7" s="19"/>
      <c r="H7" s="81"/>
      <c r="I7" s="59"/>
    </row>
    <row r="8" spans="1:10" s="35" customFormat="1" ht="35.450000000000003" customHeight="1">
      <c r="A8" s="123" t="s">
        <v>95</v>
      </c>
      <c r="B8" s="220">
        <f t="shared" ref="B8:G8" si="0">+B9+B11+B13+B15</f>
        <v>10754699.5</v>
      </c>
      <c r="C8" s="220">
        <f t="shared" si="0"/>
        <v>10754699.5</v>
      </c>
      <c r="D8" s="220">
        <f t="shared" si="0"/>
        <v>9254699.5199999996</v>
      </c>
      <c r="E8" s="220">
        <f t="shared" si="0"/>
        <v>9254699.5199999996</v>
      </c>
      <c r="F8" s="220">
        <f t="shared" si="0"/>
        <v>0</v>
      </c>
      <c r="G8" s="220">
        <f t="shared" si="0"/>
        <v>-1499999.9799999995</v>
      </c>
      <c r="H8" s="124"/>
      <c r="I8" s="125"/>
    </row>
    <row r="9" spans="1:10" s="35" customFormat="1" ht="28.9" customHeight="1">
      <c r="A9" s="50">
        <v>1000</v>
      </c>
      <c r="B9" s="219">
        <v>5398277.9299999997</v>
      </c>
      <c r="C9" s="219">
        <v>5398277.9299999997</v>
      </c>
      <c r="D9" s="219">
        <v>5398277.9299999997</v>
      </c>
      <c r="E9" s="219">
        <v>5398277.9299999997</v>
      </c>
      <c r="F9" s="6">
        <f>+C9-B9</f>
        <v>0</v>
      </c>
      <c r="G9" s="219">
        <f>+D9-C9</f>
        <v>0</v>
      </c>
      <c r="H9" s="223" t="s">
        <v>195</v>
      </c>
      <c r="I9" s="82"/>
    </row>
    <row r="10" spans="1:10" s="35" customFormat="1" ht="28.9" customHeight="1">
      <c r="A10" s="7"/>
      <c r="B10" s="8"/>
      <c r="C10" s="8"/>
      <c r="D10" s="8"/>
      <c r="E10" s="8"/>
      <c r="F10" s="85"/>
      <c r="G10" s="8"/>
      <c r="H10" s="224" t="s">
        <v>196</v>
      </c>
      <c r="I10" s="87"/>
    </row>
    <row r="11" spans="1:10" s="35" customFormat="1" ht="15" customHeight="1">
      <c r="A11" s="4">
        <v>2000</v>
      </c>
      <c r="B11" s="219">
        <v>362102.21</v>
      </c>
      <c r="C11" s="219">
        <v>362102.21</v>
      </c>
      <c r="D11" s="219">
        <v>362102.21</v>
      </c>
      <c r="E11" s="219">
        <v>362102.21</v>
      </c>
      <c r="F11" s="6">
        <f>+C11-B11</f>
        <v>0</v>
      </c>
      <c r="G11" s="219">
        <f>+D11-C11</f>
        <v>0</v>
      </c>
      <c r="H11" s="223" t="s">
        <v>195</v>
      </c>
      <c r="I11" s="82"/>
    </row>
    <row r="12" spans="1:10" s="35" customFormat="1" ht="15" customHeight="1">
      <c r="A12" s="7"/>
      <c r="B12" s="8"/>
      <c r="C12" s="8"/>
      <c r="D12" s="8"/>
      <c r="E12" s="8"/>
      <c r="F12" s="85"/>
      <c r="G12" s="8"/>
      <c r="H12" s="224" t="s">
        <v>196</v>
      </c>
      <c r="I12" s="87"/>
    </row>
    <row r="13" spans="1:10" s="35" customFormat="1" ht="15" customHeight="1">
      <c r="A13" s="4">
        <v>3000</v>
      </c>
      <c r="B13" s="219">
        <v>4994319.3599999994</v>
      </c>
      <c r="C13" s="219">
        <v>4994319.3599999994</v>
      </c>
      <c r="D13" s="219">
        <v>3494319.38</v>
      </c>
      <c r="E13" s="219">
        <v>3494319.38</v>
      </c>
      <c r="F13" s="6">
        <f>+C13-B13</f>
        <v>0</v>
      </c>
      <c r="G13" s="219">
        <f>+D13-C13</f>
        <v>-1499999.9799999995</v>
      </c>
      <c r="H13" s="223" t="s">
        <v>195</v>
      </c>
      <c r="I13" s="82"/>
    </row>
    <row r="14" spans="1:10" s="35" customFormat="1" ht="24.75" customHeight="1">
      <c r="A14" s="7"/>
      <c r="B14" s="8"/>
      <c r="C14" s="8"/>
      <c r="D14" s="8"/>
      <c r="E14" s="8"/>
      <c r="F14" s="85"/>
      <c r="G14" s="8"/>
      <c r="H14" s="283" t="s">
        <v>197</v>
      </c>
      <c r="I14" s="284"/>
    </row>
    <row r="15" spans="1:10" s="35" customFormat="1" ht="15" customHeight="1">
      <c r="A15" s="4">
        <v>4000</v>
      </c>
      <c r="B15" s="219">
        <v>0</v>
      </c>
      <c r="C15" s="219">
        <v>0</v>
      </c>
      <c r="D15" s="219">
        <v>0</v>
      </c>
      <c r="E15" s="219">
        <v>0</v>
      </c>
      <c r="F15" s="6">
        <f>+C15-B15</f>
        <v>0</v>
      </c>
      <c r="G15" s="219">
        <f>+D15-C15</f>
        <v>0</v>
      </c>
      <c r="H15" s="223" t="s">
        <v>195</v>
      </c>
      <c r="I15" s="82"/>
    </row>
    <row r="16" spans="1:10" s="35" customFormat="1" ht="15" customHeight="1">
      <c r="A16" s="7"/>
      <c r="B16" s="8"/>
      <c r="C16" s="8"/>
      <c r="D16" s="8"/>
      <c r="E16" s="8"/>
      <c r="F16" s="85"/>
      <c r="G16" s="8"/>
      <c r="H16" s="224" t="s">
        <v>196</v>
      </c>
      <c r="I16" s="87"/>
    </row>
    <row r="17" spans="1:9" s="35" customFormat="1" ht="37.9" customHeight="1">
      <c r="A17" s="9" t="s">
        <v>97</v>
      </c>
      <c r="B17" s="221">
        <f>+B18+B20+B22+B25</f>
        <v>0</v>
      </c>
      <c r="C17" s="221">
        <f t="shared" ref="C17:G17" si="1">+C18+C20+C22+C25</f>
        <v>0</v>
      </c>
      <c r="D17" s="221">
        <f t="shared" si="1"/>
        <v>0</v>
      </c>
      <c r="E17" s="221">
        <f t="shared" si="1"/>
        <v>0</v>
      </c>
      <c r="F17" s="221">
        <f t="shared" si="1"/>
        <v>0</v>
      </c>
      <c r="G17" s="221">
        <f t="shared" si="1"/>
        <v>0</v>
      </c>
      <c r="H17" s="126"/>
      <c r="I17" s="83"/>
    </row>
    <row r="18" spans="1:9" s="35" customFormat="1" ht="11.25">
      <c r="A18" s="127">
        <v>1000</v>
      </c>
      <c r="B18" s="5"/>
      <c r="C18" s="5"/>
      <c r="D18" s="5"/>
      <c r="E18" s="5"/>
      <c r="F18" s="6"/>
      <c r="G18" s="5"/>
      <c r="H18" s="84"/>
      <c r="I18" s="82"/>
    </row>
    <row r="19" spans="1:9" s="35" customFormat="1" ht="11.25">
      <c r="A19" s="128"/>
      <c r="B19" s="8"/>
      <c r="C19" s="8"/>
      <c r="D19" s="8"/>
      <c r="E19" s="8"/>
      <c r="F19" s="85"/>
      <c r="G19" s="8"/>
      <c r="H19" s="86"/>
      <c r="I19" s="87"/>
    </row>
    <row r="20" spans="1:9" s="35" customFormat="1" ht="11.25">
      <c r="A20" s="127">
        <v>2000</v>
      </c>
      <c r="B20" s="5"/>
      <c r="C20" s="5"/>
      <c r="D20" s="5"/>
      <c r="E20" s="5"/>
      <c r="F20" s="6"/>
      <c r="G20" s="5"/>
      <c r="H20" s="84"/>
      <c r="I20" s="82"/>
    </row>
    <row r="21" spans="1:9" s="35" customFormat="1" ht="11.25">
      <c r="A21" s="128"/>
      <c r="B21" s="8"/>
      <c r="C21" s="8"/>
      <c r="D21" s="8"/>
      <c r="E21" s="8"/>
      <c r="F21" s="85"/>
      <c r="G21" s="8"/>
      <c r="H21" s="86"/>
      <c r="I21" s="87"/>
    </row>
    <row r="22" spans="1:9" s="35" customFormat="1" ht="11.25">
      <c r="A22" s="127">
        <v>3000</v>
      </c>
      <c r="B22" s="5"/>
      <c r="C22" s="5"/>
      <c r="D22" s="5"/>
      <c r="E22" s="5"/>
      <c r="F22" s="6"/>
      <c r="G22" s="5"/>
      <c r="H22" s="84"/>
      <c r="I22" s="82"/>
    </row>
    <row r="23" spans="1:9" s="35" customFormat="1" ht="11.25">
      <c r="A23" s="127"/>
      <c r="B23" s="5"/>
      <c r="C23" s="5"/>
      <c r="D23" s="5"/>
      <c r="E23" s="5"/>
      <c r="F23" s="6"/>
      <c r="G23" s="5"/>
      <c r="H23" s="84"/>
      <c r="I23" s="82"/>
    </row>
    <row r="24" spans="1:9" s="35" customFormat="1" ht="11.25">
      <c r="A24" s="128"/>
      <c r="B24" s="8"/>
      <c r="C24" s="8"/>
      <c r="D24" s="8"/>
      <c r="E24" s="8"/>
      <c r="F24" s="85"/>
      <c r="G24" s="8"/>
      <c r="H24" s="86"/>
      <c r="I24" s="87"/>
    </row>
    <row r="25" spans="1:9" s="35" customFormat="1" ht="15" customHeight="1">
      <c r="A25" s="50">
        <v>5000</v>
      </c>
      <c r="B25" s="219">
        <v>0</v>
      </c>
      <c r="C25" s="219">
        <v>0</v>
      </c>
      <c r="D25" s="219">
        <v>0</v>
      </c>
      <c r="E25" s="219">
        <v>0</v>
      </c>
      <c r="F25" s="6">
        <f>+C25-B25</f>
        <v>0</v>
      </c>
      <c r="G25" s="219">
        <f>+D25-C25</f>
        <v>0</v>
      </c>
      <c r="H25" s="223" t="s">
        <v>195</v>
      </c>
      <c r="I25" s="82"/>
    </row>
    <row r="26" spans="1:9" s="35" customFormat="1" ht="15" customHeight="1">
      <c r="A26" s="7"/>
      <c r="B26" s="8"/>
      <c r="C26" s="8"/>
      <c r="D26" s="8"/>
      <c r="E26" s="8"/>
      <c r="F26" s="85"/>
      <c r="G26" s="8"/>
      <c r="H26" s="224" t="s">
        <v>196</v>
      </c>
      <c r="I26" s="87"/>
    </row>
    <row r="27" spans="1:9" s="35" customFormat="1" ht="15" customHeight="1">
      <c r="A27" s="4">
        <v>6000</v>
      </c>
      <c r="B27" s="5"/>
      <c r="C27" s="5"/>
      <c r="D27" s="5"/>
      <c r="E27" s="5"/>
      <c r="F27" s="6"/>
      <c r="G27" s="5"/>
      <c r="H27" s="84"/>
      <c r="I27" s="82"/>
    </row>
    <row r="28" spans="1:9" s="35" customFormat="1" ht="15" customHeight="1">
      <c r="A28" s="7"/>
      <c r="B28" s="8"/>
      <c r="C28" s="8"/>
      <c r="D28" s="8"/>
      <c r="E28" s="8"/>
      <c r="F28" s="85"/>
      <c r="G28" s="8"/>
      <c r="H28" s="86"/>
      <c r="I28" s="87"/>
    </row>
    <row r="29" spans="1:9" s="35" customFormat="1" ht="15" customHeight="1">
      <c r="A29" s="4">
        <v>7000</v>
      </c>
      <c r="B29" s="5"/>
      <c r="C29" s="5"/>
      <c r="D29" s="5"/>
      <c r="E29" s="5"/>
      <c r="F29" s="6"/>
      <c r="G29" s="5"/>
      <c r="H29" s="84"/>
      <c r="I29" s="82"/>
    </row>
    <row r="30" spans="1:9" s="35" customFormat="1" ht="15" customHeight="1">
      <c r="A30" s="7"/>
      <c r="B30" s="8"/>
      <c r="C30" s="8"/>
      <c r="D30" s="8"/>
      <c r="E30" s="8"/>
      <c r="F30" s="85"/>
      <c r="G30" s="8"/>
      <c r="H30" s="86"/>
      <c r="I30" s="87"/>
    </row>
    <row r="31" spans="1:9" s="35" customFormat="1" ht="28.9" customHeight="1">
      <c r="A31" s="58" t="s">
        <v>199</v>
      </c>
      <c r="B31" s="222">
        <f>+B8+B17</f>
        <v>10754699.5</v>
      </c>
      <c r="C31" s="222">
        <f t="shared" ref="C31:G31" si="2">+C8+C17</f>
        <v>10754699.5</v>
      </c>
      <c r="D31" s="222">
        <f t="shared" si="2"/>
        <v>9254699.5199999996</v>
      </c>
      <c r="E31" s="222">
        <f t="shared" si="2"/>
        <v>9254699.5199999996</v>
      </c>
      <c r="F31" s="222">
        <f t="shared" si="2"/>
        <v>0</v>
      </c>
      <c r="G31" s="222">
        <f t="shared" si="2"/>
        <v>-1499999.9799999995</v>
      </c>
      <c r="H31" s="55"/>
      <c r="I31" s="83"/>
    </row>
    <row r="32" spans="1:9">
      <c r="A32" s="20"/>
    </row>
    <row r="33" spans="1:9">
      <c r="A33" s="10"/>
      <c r="G33" s="12"/>
      <c r="H33" s="12"/>
      <c r="I33" s="12"/>
    </row>
    <row r="34" spans="1:9">
      <c r="A34" s="13"/>
      <c r="G34" s="15"/>
      <c r="H34" s="15"/>
      <c r="I34" s="15"/>
    </row>
  </sheetData>
  <mergeCells count="8">
    <mergeCell ref="H14:I14"/>
    <mergeCell ref="A5:A6"/>
    <mergeCell ref="A1:I1"/>
    <mergeCell ref="A3:I3"/>
    <mergeCell ref="A4:I4"/>
    <mergeCell ref="H5:I5"/>
    <mergeCell ref="H6:I6"/>
    <mergeCell ref="B5:E5"/>
  </mergeCells>
  <phoneticPr fontId="0" type="noConversion"/>
  <printOptions horizontalCentered="1"/>
  <pageMargins left="0.19685039370078741" right="0.19685039370078741" top="1.6535433070866143" bottom="0.47244094488188981" header="0.19685039370078741" footer="0.19685039370078741"/>
  <pageSetup scale="80" orientation="landscape" r:id="rId1"/>
  <headerFooter scaleWithDoc="0">
    <oddHeader>&amp;C&amp;G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zoomScaleNormal="100" workbookViewId="0">
      <selection activeCell="J9" sqref="J9"/>
    </sheetView>
  </sheetViews>
  <sheetFormatPr baseColWidth="10" defaultColWidth="11.42578125" defaultRowHeight="13.5"/>
  <cols>
    <col min="1" max="1" width="19.140625" style="1" customWidth="1"/>
    <col min="2" max="7" width="25.7109375" style="1" customWidth="1"/>
    <col min="8" max="9" width="11.42578125" style="1"/>
    <col min="10" max="10" width="13" style="1" bestFit="1" customWidth="1"/>
    <col min="11" max="16384" width="11.42578125" style="1"/>
  </cols>
  <sheetData>
    <row r="1" spans="1:10" ht="35.1" customHeight="1">
      <c r="A1" s="287" t="s">
        <v>71</v>
      </c>
      <c r="B1" s="288"/>
      <c r="C1" s="288"/>
      <c r="D1" s="288"/>
      <c r="E1" s="288"/>
      <c r="F1" s="288"/>
      <c r="G1" s="289"/>
    </row>
    <row r="2" spans="1:10" ht="6.75" customHeight="1"/>
    <row r="3" spans="1:10" ht="17.25" customHeight="1">
      <c r="A3" s="290" t="str">
        <f>+'ECG-1'!A3:I3</f>
        <v>UNIDAD RESPONSABLE DEL GASTO:  01CD04  AUTORIDAD DE LA ZONA PATRIMONIO MUNDIAL NATURAL Y CULTURAL DE LA HUMANIDAD EN XOCHIMILCO, TLÁHUAC Y MILPA ALTA</v>
      </c>
      <c r="B3" s="291"/>
      <c r="C3" s="291"/>
      <c r="D3" s="291"/>
      <c r="E3" s="291"/>
      <c r="F3" s="291"/>
      <c r="G3" s="292"/>
    </row>
    <row r="4" spans="1:10" ht="17.25" customHeight="1">
      <c r="A4" s="290" t="str">
        <f>+'ECG-1'!A4:I4</f>
        <v>PERÍODO: ENERO - JUNIO 2017</v>
      </c>
      <c r="B4" s="291"/>
      <c r="C4" s="291"/>
      <c r="D4" s="291"/>
      <c r="E4" s="291"/>
      <c r="F4" s="291"/>
      <c r="G4" s="292"/>
    </row>
    <row r="5" spans="1:10" ht="25.5" customHeight="1">
      <c r="A5" s="285" t="s">
        <v>18</v>
      </c>
      <c r="B5" s="297" t="s">
        <v>94</v>
      </c>
      <c r="C5" s="298"/>
      <c r="D5" s="298"/>
      <c r="E5" s="299"/>
      <c r="F5" s="297" t="s">
        <v>84</v>
      </c>
      <c r="G5" s="299"/>
      <c r="H5" s="2"/>
    </row>
    <row r="6" spans="1:10" ht="25.5" customHeight="1">
      <c r="A6" s="300"/>
      <c r="B6" s="130" t="s">
        <v>168</v>
      </c>
      <c r="C6" s="130" t="s">
        <v>37</v>
      </c>
      <c r="D6" s="130" t="s">
        <v>38</v>
      </c>
      <c r="E6" s="130" t="s">
        <v>99</v>
      </c>
      <c r="F6" s="131" t="s">
        <v>100</v>
      </c>
      <c r="G6" s="131" t="s">
        <v>101</v>
      </c>
      <c r="H6" s="3"/>
    </row>
    <row r="7" spans="1:10" s="35" customFormat="1" ht="12.75" customHeight="1">
      <c r="A7" s="19"/>
      <c r="B7" s="19"/>
      <c r="C7" s="19"/>
      <c r="D7" s="19"/>
      <c r="E7" s="19"/>
      <c r="F7" s="19"/>
      <c r="G7" s="19"/>
    </row>
    <row r="8" spans="1:10" s="252" customFormat="1" ht="22.9" customHeight="1">
      <c r="A8" s="254" t="s">
        <v>95</v>
      </c>
      <c r="B8" s="256">
        <f>+B9+B11+B13</f>
        <v>901405.26</v>
      </c>
      <c r="C8" s="256">
        <f t="shared" ref="C8:G8" si="0">+C9+C11+C13</f>
        <v>901405.26</v>
      </c>
      <c r="D8" s="256">
        <f t="shared" si="0"/>
        <v>886796.26</v>
      </c>
      <c r="E8" s="256">
        <f t="shared" si="0"/>
        <v>886796.26</v>
      </c>
      <c r="F8" s="256">
        <f t="shared" si="0"/>
        <v>0</v>
      </c>
      <c r="G8" s="256">
        <f t="shared" si="0"/>
        <v>-14609</v>
      </c>
    </row>
    <row r="9" spans="1:10" s="35" customFormat="1" ht="49.9" customHeight="1">
      <c r="A9" s="50">
        <v>1000</v>
      </c>
      <c r="B9" s="251">
        <v>209185.4</v>
      </c>
      <c r="C9" s="251">
        <v>209185.4</v>
      </c>
      <c r="D9" s="251">
        <v>209185.4</v>
      </c>
      <c r="E9" s="251">
        <v>209185.4</v>
      </c>
      <c r="F9" s="251">
        <f>+C9-B9</f>
        <v>0</v>
      </c>
      <c r="G9" s="251">
        <f>+D9-C9</f>
        <v>0</v>
      </c>
      <c r="J9" s="419"/>
    </row>
    <row r="10" spans="1:10" s="35" customFormat="1" ht="49.9" customHeight="1">
      <c r="A10" s="50"/>
      <c r="B10" s="72"/>
      <c r="C10" s="72"/>
      <c r="D10" s="57"/>
      <c r="E10" s="57"/>
      <c r="F10" s="250"/>
      <c r="G10" s="57"/>
    </row>
    <row r="11" spans="1:10" s="35" customFormat="1" ht="49.9" customHeight="1">
      <c r="A11" s="51">
        <v>2000</v>
      </c>
      <c r="B11" s="251">
        <v>178982.18</v>
      </c>
      <c r="C11" s="251">
        <v>178982.18</v>
      </c>
      <c r="D11" s="251">
        <v>178982.18</v>
      </c>
      <c r="E11" s="251">
        <v>178982.18</v>
      </c>
      <c r="F11" s="251">
        <f>+C11-B11</f>
        <v>0</v>
      </c>
      <c r="G11" s="251">
        <f>+D11-C11</f>
        <v>0</v>
      </c>
    </row>
    <row r="12" spans="1:10" s="35" customFormat="1" ht="31.5" customHeight="1">
      <c r="A12" s="72"/>
      <c r="B12" s="8"/>
      <c r="C12" s="8"/>
      <c r="D12" s="8"/>
      <c r="E12" s="8"/>
      <c r="F12" s="8"/>
      <c r="G12" s="8"/>
    </row>
    <row r="13" spans="1:10" s="35" customFormat="1" ht="47.25" customHeight="1">
      <c r="A13" s="50">
        <v>3000</v>
      </c>
      <c r="B13" s="251">
        <v>513237.68000000005</v>
      </c>
      <c r="C13" s="251">
        <v>513237.68000000005</v>
      </c>
      <c r="D13" s="251">
        <v>498628.68000000005</v>
      </c>
      <c r="E13" s="251">
        <v>498628.68000000005</v>
      </c>
      <c r="F13" s="251">
        <f>+C13-B13</f>
        <v>0</v>
      </c>
      <c r="G13" s="251">
        <f>+D13-C13</f>
        <v>-14609</v>
      </c>
    </row>
    <row r="14" spans="1:10" s="253" customFormat="1" ht="24" customHeight="1">
      <c r="A14" s="255" t="s">
        <v>97</v>
      </c>
      <c r="B14" s="257">
        <f>+B16</f>
        <v>0</v>
      </c>
      <c r="C14" s="257">
        <f t="shared" ref="C14:G14" si="1">+C16</f>
        <v>0</v>
      </c>
      <c r="D14" s="257">
        <f t="shared" si="1"/>
        <v>0</v>
      </c>
      <c r="E14" s="257">
        <f t="shared" si="1"/>
        <v>0</v>
      </c>
      <c r="F14" s="257">
        <f t="shared" si="1"/>
        <v>0</v>
      </c>
      <c r="G14" s="257">
        <f t="shared" si="1"/>
        <v>0</v>
      </c>
    </row>
    <row r="15" spans="1:10" s="35" customFormat="1" ht="49.9" customHeight="1">
      <c r="A15" s="258"/>
      <c r="B15" s="5"/>
      <c r="C15" s="5"/>
      <c r="D15" s="5"/>
      <c r="E15" s="5"/>
      <c r="F15" s="5"/>
      <c r="G15" s="5"/>
    </row>
    <row r="16" spans="1:10" s="35" customFormat="1" ht="49.9" customHeight="1">
      <c r="A16" s="50">
        <v>5000</v>
      </c>
      <c r="B16" s="251">
        <v>0</v>
      </c>
      <c r="C16" s="251">
        <v>0</v>
      </c>
      <c r="D16" s="251">
        <v>0</v>
      </c>
      <c r="E16" s="251">
        <v>0</v>
      </c>
      <c r="F16" s="251">
        <f>+C16-B16</f>
        <v>0</v>
      </c>
      <c r="G16" s="251">
        <f>+D16-C16</f>
        <v>0</v>
      </c>
    </row>
    <row r="17" spans="1:7" s="35" customFormat="1" ht="43.5" customHeight="1">
      <c r="A17" s="7"/>
      <c r="B17" s="8"/>
      <c r="C17" s="8"/>
      <c r="D17" s="8"/>
      <c r="E17" s="8"/>
      <c r="F17" s="8"/>
      <c r="G17" s="8"/>
    </row>
    <row r="18" spans="1:7" s="35" customFormat="1" ht="30.75" customHeight="1">
      <c r="A18" s="58" t="s">
        <v>198</v>
      </c>
      <c r="B18" s="225">
        <f>+B8+B14</f>
        <v>901405.26</v>
      </c>
      <c r="C18" s="225">
        <f t="shared" ref="C18:G18" si="2">+C8+C14</f>
        <v>901405.26</v>
      </c>
      <c r="D18" s="225">
        <f t="shared" si="2"/>
        <v>886796.26</v>
      </c>
      <c r="E18" s="225">
        <f t="shared" si="2"/>
        <v>886796.26</v>
      </c>
      <c r="F18" s="225">
        <f t="shared" si="2"/>
        <v>0</v>
      </c>
      <c r="G18" s="225">
        <f t="shared" si="2"/>
        <v>-14609</v>
      </c>
    </row>
    <row r="19" spans="1:7">
      <c r="A19" s="20"/>
    </row>
    <row r="20" spans="1:7">
      <c r="A20" s="10"/>
      <c r="C20" s="12"/>
      <c r="D20" s="12"/>
      <c r="E20" s="12"/>
      <c r="F20" s="11"/>
    </row>
    <row r="21" spans="1:7">
      <c r="A21" s="13"/>
      <c r="C21" s="15"/>
      <c r="D21" s="15"/>
      <c r="E21" s="15"/>
      <c r="F21" s="14"/>
    </row>
  </sheetData>
  <mergeCells count="6">
    <mergeCell ref="A5:A6"/>
    <mergeCell ref="A1:G1"/>
    <mergeCell ref="A3:G3"/>
    <mergeCell ref="A4:G4"/>
    <mergeCell ref="F5:G5"/>
    <mergeCell ref="B5:E5"/>
  </mergeCells>
  <phoneticPr fontId="0" type="noConversion"/>
  <printOptions horizontalCentered="1"/>
  <pageMargins left="0.39370078740157483" right="0.39370078740157483" top="1.6535433070866143" bottom="0.47244094488188981" header="0.19685039370078741" footer="0.19685039370078741"/>
  <pageSetup scale="75" orientation="landscape" r:id="rId1"/>
  <headerFooter scaleWithDoc="0">
    <oddHeader>&amp;C&amp;G</oddHeader>
    <oddFooter>&amp;C&amp;G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showGridLines="0" zoomScale="115" zoomScaleNormal="115" zoomScaleSheetLayoutView="115" workbookViewId="0">
      <selection activeCell="T11" sqref="T11"/>
    </sheetView>
  </sheetViews>
  <sheetFormatPr baseColWidth="10" defaultColWidth="11.42578125" defaultRowHeight="13.5"/>
  <cols>
    <col min="1" max="1" width="3.85546875" style="1" customWidth="1"/>
    <col min="2" max="3" width="3.140625" style="1" customWidth="1"/>
    <col min="4" max="5" width="4" style="1" customWidth="1"/>
    <col min="6" max="6" width="3.140625" style="1" customWidth="1"/>
    <col min="7" max="7" width="29.140625" style="1" customWidth="1"/>
    <col min="8" max="8" width="9.7109375" style="1" customWidth="1"/>
    <col min="9" max="10" width="13.7109375" style="1" customWidth="1"/>
    <col min="11" max="11" width="6.7109375" style="1" customWidth="1"/>
    <col min="12" max="12" width="14.7109375" style="1" customWidth="1"/>
    <col min="13" max="13" width="14.85546875" style="1" customWidth="1"/>
    <col min="14" max="15" width="13.7109375" style="1" customWidth="1"/>
    <col min="16" max="16" width="9.140625" style="1" customWidth="1"/>
    <col min="17" max="17" width="6.7109375" style="1" customWidth="1"/>
    <col min="18" max="16384" width="11.42578125" style="1"/>
  </cols>
  <sheetData>
    <row r="1" spans="1:17" ht="16.5">
      <c r="A1" s="287" t="s">
        <v>82</v>
      </c>
      <c r="B1" s="288"/>
      <c r="C1" s="288"/>
      <c r="D1" s="288"/>
      <c r="E1" s="288"/>
      <c r="F1" s="288"/>
      <c r="G1" s="288"/>
      <c r="H1" s="288"/>
      <c r="I1" s="288"/>
      <c r="J1" s="288"/>
      <c r="K1" s="288"/>
      <c r="L1" s="288"/>
      <c r="M1" s="288"/>
      <c r="N1" s="288"/>
      <c r="O1" s="288"/>
      <c r="P1" s="288"/>
      <c r="Q1" s="289"/>
    </row>
    <row r="2" spans="1:17">
      <c r="Q2" s="89"/>
    </row>
    <row r="3" spans="1:17">
      <c r="A3" s="290" t="str">
        <f>+'ECG-2'!A3:G3</f>
        <v>UNIDAD RESPONSABLE DEL GASTO:  01CD04  AUTORIDAD DE LA ZONA PATRIMONIO MUNDIAL NATURAL Y CULTURAL DE LA HUMANIDAD EN XOCHIMILCO, TLÁHUAC Y MILPA ALTA</v>
      </c>
      <c r="B3" s="291"/>
      <c r="C3" s="291"/>
      <c r="D3" s="291"/>
      <c r="E3" s="291"/>
      <c r="F3" s="291"/>
      <c r="G3" s="291"/>
      <c r="H3" s="291"/>
      <c r="I3" s="291"/>
      <c r="J3" s="291"/>
      <c r="K3" s="291"/>
      <c r="L3" s="291"/>
      <c r="M3" s="291"/>
      <c r="N3" s="291"/>
      <c r="O3" s="291"/>
      <c r="P3" s="291"/>
      <c r="Q3" s="292"/>
    </row>
    <row r="4" spans="1:17">
      <c r="A4" s="290" t="str">
        <f>+'ECG-2'!A4:G4</f>
        <v>PERÍODO: ENERO - JUNIO 2017</v>
      </c>
      <c r="B4" s="291"/>
      <c r="C4" s="291"/>
      <c r="D4" s="291"/>
      <c r="E4" s="291"/>
      <c r="F4" s="291"/>
      <c r="G4" s="291"/>
      <c r="H4" s="291"/>
      <c r="I4" s="291"/>
      <c r="J4" s="291"/>
      <c r="K4" s="291"/>
      <c r="L4" s="291"/>
      <c r="M4" s="291"/>
      <c r="N4" s="291"/>
      <c r="O4" s="291"/>
      <c r="P4" s="291"/>
      <c r="Q4" s="292"/>
    </row>
    <row r="5" spans="1:17">
      <c r="A5" s="285" t="s">
        <v>81</v>
      </c>
      <c r="B5" s="285" t="s">
        <v>36</v>
      </c>
      <c r="C5" s="285" t="s">
        <v>34</v>
      </c>
      <c r="D5" s="285" t="s">
        <v>35</v>
      </c>
      <c r="E5" s="285" t="s">
        <v>12</v>
      </c>
      <c r="F5" s="285" t="s">
        <v>68</v>
      </c>
      <c r="G5" s="285" t="s">
        <v>13</v>
      </c>
      <c r="H5" s="285" t="s">
        <v>26</v>
      </c>
      <c r="I5" s="132" t="s">
        <v>15</v>
      </c>
      <c r="J5" s="132"/>
      <c r="K5" s="132"/>
      <c r="L5" s="132"/>
      <c r="M5" s="132"/>
      <c r="N5" s="132"/>
      <c r="O5" s="132"/>
      <c r="P5" s="132"/>
      <c r="Q5" s="133"/>
    </row>
    <row r="6" spans="1:17">
      <c r="A6" s="301"/>
      <c r="B6" s="301"/>
      <c r="C6" s="301"/>
      <c r="D6" s="301"/>
      <c r="E6" s="301"/>
      <c r="F6" s="301"/>
      <c r="G6" s="301"/>
      <c r="H6" s="301"/>
      <c r="I6" s="134" t="s">
        <v>14</v>
      </c>
      <c r="J6" s="133"/>
      <c r="K6" s="285" t="s">
        <v>174</v>
      </c>
      <c r="L6" s="303" t="s">
        <v>93</v>
      </c>
      <c r="M6" s="304"/>
      <c r="N6" s="304"/>
      <c r="O6" s="304"/>
      <c r="P6" s="305" t="s">
        <v>122</v>
      </c>
      <c r="Q6" s="305" t="s">
        <v>105</v>
      </c>
    </row>
    <row r="7" spans="1:17" ht="22.5">
      <c r="A7" s="302"/>
      <c r="B7" s="302"/>
      <c r="C7" s="302"/>
      <c r="D7" s="302"/>
      <c r="E7" s="302"/>
      <c r="F7" s="302"/>
      <c r="G7" s="302"/>
      <c r="H7" s="302"/>
      <c r="I7" s="131" t="s">
        <v>168</v>
      </c>
      <c r="J7" s="131" t="s">
        <v>27</v>
      </c>
      <c r="K7" s="286"/>
      <c r="L7" s="131" t="s">
        <v>170</v>
      </c>
      <c r="M7" s="131" t="s">
        <v>102</v>
      </c>
      <c r="N7" s="131" t="s">
        <v>103</v>
      </c>
      <c r="O7" s="131" t="s">
        <v>104</v>
      </c>
      <c r="P7" s="306"/>
      <c r="Q7" s="306"/>
    </row>
    <row r="8" spans="1:17" s="35" customFormat="1" ht="11.25">
      <c r="A8" s="51"/>
      <c r="B8" s="50"/>
      <c r="C8" s="50"/>
      <c r="D8" s="50"/>
      <c r="E8" s="50"/>
      <c r="F8" s="50"/>
      <c r="G8" s="50"/>
      <c r="H8" s="52"/>
      <c r="I8" s="52"/>
      <c r="J8" s="52"/>
      <c r="K8" s="52"/>
      <c r="L8" s="52"/>
      <c r="M8" s="52"/>
      <c r="N8" s="52"/>
      <c r="O8" s="52"/>
      <c r="P8" s="52"/>
      <c r="Q8" s="52"/>
    </row>
    <row r="9" spans="1:17" s="35" customFormat="1" ht="22.5">
      <c r="A9" s="226">
        <v>1</v>
      </c>
      <c r="B9" s="226"/>
      <c r="C9" s="226"/>
      <c r="D9" s="226"/>
      <c r="E9" s="226"/>
      <c r="F9" s="226"/>
      <c r="G9" s="227" t="s">
        <v>200</v>
      </c>
      <c r="H9" s="228"/>
      <c r="I9" s="229"/>
      <c r="J9" s="229"/>
      <c r="K9" s="230"/>
      <c r="L9" s="248">
        <f>+L10</f>
        <v>439636.64</v>
      </c>
      <c r="M9" s="248">
        <f t="shared" ref="M9:O12" si="0">+M10</f>
        <v>439636.64</v>
      </c>
      <c r="N9" s="248">
        <f t="shared" si="0"/>
        <v>439636.64</v>
      </c>
      <c r="O9" s="248">
        <f t="shared" si="0"/>
        <v>439636.64</v>
      </c>
      <c r="P9" s="76"/>
      <c r="Q9" s="76"/>
    </row>
    <row r="10" spans="1:17" s="35" customFormat="1" ht="11.25">
      <c r="A10" s="231"/>
      <c r="B10" s="231">
        <v>2</v>
      </c>
      <c r="C10" s="231"/>
      <c r="D10" s="231"/>
      <c r="E10" s="231"/>
      <c r="F10" s="232"/>
      <c r="G10" s="233" t="s">
        <v>201</v>
      </c>
      <c r="H10" s="234"/>
      <c r="I10" s="235"/>
      <c r="J10" s="235"/>
      <c r="K10" s="236"/>
      <c r="L10" s="76">
        <f>+L11</f>
        <v>439636.64</v>
      </c>
      <c r="M10" s="76">
        <f t="shared" si="0"/>
        <v>439636.64</v>
      </c>
      <c r="N10" s="76">
        <f t="shared" si="0"/>
        <v>439636.64</v>
      </c>
      <c r="O10" s="76">
        <f t="shared" si="0"/>
        <v>439636.64</v>
      </c>
      <c r="P10" s="76"/>
      <c r="Q10" s="76"/>
    </row>
    <row r="11" spans="1:17" s="35" customFormat="1" ht="22.5">
      <c r="A11" s="232"/>
      <c r="B11" s="234"/>
      <c r="C11" s="231">
        <v>4</v>
      </c>
      <c r="D11" s="231"/>
      <c r="E11" s="231"/>
      <c r="F11" s="232"/>
      <c r="G11" s="237" t="s">
        <v>202</v>
      </c>
      <c r="H11" s="234"/>
      <c r="I11" s="235"/>
      <c r="J11" s="235"/>
      <c r="K11" s="236"/>
      <c r="L11" s="76">
        <f>+L12</f>
        <v>439636.64</v>
      </c>
      <c r="M11" s="76">
        <f t="shared" si="0"/>
        <v>439636.64</v>
      </c>
      <c r="N11" s="76">
        <f t="shared" si="0"/>
        <v>439636.64</v>
      </c>
      <c r="O11" s="76">
        <f t="shared" si="0"/>
        <v>439636.64</v>
      </c>
      <c r="P11" s="76"/>
      <c r="Q11" s="76"/>
    </row>
    <row r="12" spans="1:17" s="35" customFormat="1" ht="11.25">
      <c r="A12" s="232"/>
      <c r="B12" s="232"/>
      <c r="C12" s="234"/>
      <c r="D12" s="231">
        <v>2</v>
      </c>
      <c r="E12" s="231"/>
      <c r="F12" s="232"/>
      <c r="G12" s="233" t="s">
        <v>203</v>
      </c>
      <c r="H12" s="234"/>
      <c r="I12" s="235"/>
      <c r="J12" s="235"/>
      <c r="K12" s="236"/>
      <c r="L12" s="76">
        <f>+L13</f>
        <v>439636.64</v>
      </c>
      <c r="M12" s="76">
        <f t="shared" si="0"/>
        <v>439636.64</v>
      </c>
      <c r="N12" s="76">
        <f t="shared" si="0"/>
        <v>439636.64</v>
      </c>
      <c r="O12" s="76">
        <f t="shared" si="0"/>
        <v>439636.64</v>
      </c>
      <c r="P12" s="76"/>
      <c r="Q12" s="76"/>
    </row>
    <row r="13" spans="1:17" s="35" customFormat="1" ht="33.75">
      <c r="A13" s="232"/>
      <c r="B13" s="232"/>
      <c r="C13" s="232"/>
      <c r="D13" s="234"/>
      <c r="E13" s="231">
        <v>418</v>
      </c>
      <c r="F13" s="231"/>
      <c r="G13" s="238" t="s">
        <v>204</v>
      </c>
      <c r="H13" s="231" t="s">
        <v>205</v>
      </c>
      <c r="I13" s="235">
        <v>2</v>
      </c>
      <c r="J13" s="235">
        <v>2</v>
      </c>
      <c r="K13" s="236">
        <f>+J13/I13</f>
        <v>1</v>
      </c>
      <c r="L13" s="246">
        <v>439636.64</v>
      </c>
      <c r="M13" s="246">
        <v>439636.64</v>
      </c>
      <c r="N13" s="246">
        <v>439636.64</v>
      </c>
      <c r="O13" s="246">
        <v>439636.64</v>
      </c>
      <c r="P13" s="247">
        <f>+M13/L13*100</f>
        <v>100</v>
      </c>
      <c r="Q13" s="236">
        <f>+K13/P13*100</f>
        <v>1</v>
      </c>
    </row>
    <row r="14" spans="1:17" s="35" customFormat="1" ht="11.25">
      <c r="A14" s="232"/>
      <c r="B14" s="232"/>
      <c r="C14" s="232"/>
      <c r="D14" s="232"/>
      <c r="E14" s="232"/>
      <c r="F14" s="231"/>
      <c r="G14" s="239"/>
      <c r="H14" s="231"/>
      <c r="I14" s="240"/>
      <c r="J14" s="240"/>
      <c r="K14" s="241"/>
      <c r="L14" s="52"/>
      <c r="M14" s="52"/>
      <c r="N14" s="52"/>
      <c r="O14" s="52"/>
      <c r="P14" s="52"/>
      <c r="Q14" s="52"/>
    </row>
    <row r="15" spans="1:17" s="35" customFormat="1" ht="22.5">
      <c r="A15" s="226">
        <v>2</v>
      </c>
      <c r="B15" s="226"/>
      <c r="C15" s="226"/>
      <c r="D15" s="226"/>
      <c r="E15" s="242"/>
      <c r="F15" s="228"/>
      <c r="G15" s="243" t="s">
        <v>206</v>
      </c>
      <c r="H15" s="228"/>
      <c r="I15" s="229"/>
      <c r="J15" s="229"/>
      <c r="K15" s="230"/>
      <c r="L15" s="248">
        <f>+L16</f>
        <v>0</v>
      </c>
      <c r="M15" s="248">
        <f t="shared" ref="M15:O18" si="1">+M16</f>
        <v>0</v>
      </c>
      <c r="N15" s="248">
        <f t="shared" si="1"/>
        <v>0</v>
      </c>
      <c r="O15" s="248">
        <f t="shared" si="1"/>
        <v>0</v>
      </c>
      <c r="P15" s="76"/>
      <c r="Q15" s="76"/>
    </row>
    <row r="16" spans="1:17" s="35" customFormat="1" ht="11.25">
      <c r="A16" s="234"/>
      <c r="B16" s="234">
        <v>1</v>
      </c>
      <c r="C16" s="234"/>
      <c r="D16" s="234"/>
      <c r="E16" s="232"/>
      <c r="F16" s="232"/>
      <c r="G16" s="233" t="s">
        <v>207</v>
      </c>
      <c r="H16" s="234"/>
      <c r="I16" s="235"/>
      <c r="J16" s="235"/>
      <c r="K16" s="236"/>
      <c r="L16" s="76">
        <f>+L17</f>
        <v>0</v>
      </c>
      <c r="M16" s="76">
        <f t="shared" si="1"/>
        <v>0</v>
      </c>
      <c r="N16" s="76">
        <f t="shared" si="1"/>
        <v>0</v>
      </c>
      <c r="O16" s="76">
        <f t="shared" si="1"/>
        <v>0</v>
      </c>
      <c r="P16" s="76"/>
      <c r="Q16" s="76"/>
    </row>
    <row r="17" spans="1:17" s="35" customFormat="1" ht="22.5">
      <c r="A17" s="234"/>
      <c r="B17" s="234"/>
      <c r="C17" s="234">
        <v>7</v>
      </c>
      <c r="D17" s="234"/>
      <c r="E17" s="232"/>
      <c r="F17" s="232"/>
      <c r="G17" s="237" t="s">
        <v>208</v>
      </c>
      <c r="H17" s="234"/>
      <c r="I17" s="235"/>
      <c r="J17" s="235"/>
      <c r="K17" s="236"/>
      <c r="L17" s="76">
        <f>+L18</f>
        <v>0</v>
      </c>
      <c r="M17" s="76">
        <f t="shared" si="1"/>
        <v>0</v>
      </c>
      <c r="N17" s="76">
        <f t="shared" si="1"/>
        <v>0</v>
      </c>
      <c r="O17" s="76">
        <f t="shared" si="1"/>
        <v>0</v>
      </c>
      <c r="P17" s="76"/>
      <c r="Q17" s="76"/>
    </row>
    <row r="18" spans="1:17" s="35" customFormat="1" ht="11.25">
      <c r="A18" s="234"/>
      <c r="B18" s="234"/>
      <c r="C18" s="234"/>
      <c r="D18" s="234">
        <v>2</v>
      </c>
      <c r="E18" s="232"/>
      <c r="F18" s="232"/>
      <c r="G18" s="233" t="s">
        <v>209</v>
      </c>
      <c r="H18" s="234"/>
      <c r="I18" s="235"/>
      <c r="J18" s="235"/>
      <c r="K18" s="236"/>
      <c r="L18" s="76">
        <f>+L19</f>
        <v>0</v>
      </c>
      <c r="M18" s="76">
        <f t="shared" si="1"/>
        <v>0</v>
      </c>
      <c r="N18" s="76">
        <f t="shared" si="1"/>
        <v>0</v>
      </c>
      <c r="O18" s="76">
        <f t="shared" si="1"/>
        <v>0</v>
      </c>
      <c r="P18" s="76"/>
      <c r="Q18" s="76"/>
    </row>
    <row r="19" spans="1:17" s="35" customFormat="1" ht="22.5">
      <c r="A19" s="234"/>
      <c r="B19" s="234"/>
      <c r="C19" s="234"/>
      <c r="D19" s="234"/>
      <c r="E19" s="232">
        <v>301</v>
      </c>
      <c r="F19" s="232"/>
      <c r="G19" s="237" t="s">
        <v>210</v>
      </c>
      <c r="H19" s="234" t="s">
        <v>211</v>
      </c>
      <c r="I19" s="235">
        <v>0</v>
      </c>
      <c r="J19" s="235">
        <v>0</v>
      </c>
      <c r="K19" s="236">
        <v>0</v>
      </c>
      <c r="L19" s="76">
        <v>0</v>
      </c>
      <c r="M19" s="76">
        <v>0</v>
      </c>
      <c r="N19" s="76">
        <v>0</v>
      </c>
      <c r="O19" s="76">
        <v>0</v>
      </c>
      <c r="P19" s="247">
        <v>0</v>
      </c>
      <c r="Q19" s="236">
        <v>0</v>
      </c>
    </row>
    <row r="20" spans="1:17" s="35" customFormat="1" ht="11.25">
      <c r="A20" s="232"/>
      <c r="B20" s="232"/>
      <c r="C20" s="232"/>
      <c r="D20" s="232"/>
      <c r="E20" s="232"/>
      <c r="F20" s="232"/>
      <c r="G20" s="233"/>
      <c r="H20" s="234"/>
      <c r="I20" s="235"/>
      <c r="J20" s="235"/>
      <c r="K20" s="236"/>
      <c r="L20" s="76"/>
      <c r="M20" s="76"/>
      <c r="N20" s="76"/>
      <c r="O20" s="76"/>
      <c r="P20" s="62"/>
      <c r="Q20" s="77"/>
    </row>
    <row r="21" spans="1:17" s="35" customFormat="1" ht="22.5">
      <c r="A21" s="226">
        <v>3</v>
      </c>
      <c r="B21" s="226"/>
      <c r="C21" s="226"/>
      <c r="D21" s="226"/>
      <c r="E21" s="242"/>
      <c r="F21" s="242"/>
      <c r="G21" s="227" t="s">
        <v>212</v>
      </c>
      <c r="H21" s="226"/>
      <c r="I21" s="244"/>
      <c r="J21" s="244"/>
      <c r="K21" s="245"/>
      <c r="L21" s="248">
        <f>+L22</f>
        <v>11216468.120000001</v>
      </c>
      <c r="M21" s="248">
        <f t="shared" ref="M21:O24" si="2">+M22</f>
        <v>11216468.120000001</v>
      </c>
      <c r="N21" s="248">
        <f t="shared" si="2"/>
        <v>9701859.1400000006</v>
      </c>
      <c r="O21" s="248">
        <f t="shared" si="2"/>
        <v>9701859.1400000006</v>
      </c>
      <c r="P21" s="76"/>
      <c r="Q21" s="76"/>
    </row>
    <row r="22" spans="1:17" s="35" customFormat="1" ht="11.25">
      <c r="A22" s="234"/>
      <c r="B22" s="234">
        <v>2</v>
      </c>
      <c r="C22" s="234"/>
      <c r="D22" s="234"/>
      <c r="E22" s="232"/>
      <c r="F22" s="232"/>
      <c r="G22" s="233" t="s">
        <v>201</v>
      </c>
      <c r="H22" s="234"/>
      <c r="I22" s="235"/>
      <c r="J22" s="235"/>
      <c r="K22" s="236"/>
      <c r="L22" s="76">
        <f>+L23</f>
        <v>11216468.120000001</v>
      </c>
      <c r="M22" s="76">
        <f t="shared" si="2"/>
        <v>11216468.120000001</v>
      </c>
      <c r="N22" s="76">
        <f t="shared" si="2"/>
        <v>9701859.1400000006</v>
      </c>
      <c r="O22" s="76">
        <f t="shared" si="2"/>
        <v>9701859.1400000006</v>
      </c>
      <c r="P22" s="76"/>
      <c r="Q22" s="76"/>
    </row>
    <row r="23" spans="1:17" s="35" customFormat="1" ht="11.25">
      <c r="A23" s="234"/>
      <c r="B23" s="234"/>
      <c r="C23" s="234">
        <v>1</v>
      </c>
      <c r="D23" s="234"/>
      <c r="E23" s="232"/>
      <c r="F23" s="232"/>
      <c r="G23" s="233" t="s">
        <v>213</v>
      </c>
      <c r="H23" s="234"/>
      <c r="I23" s="235"/>
      <c r="J23" s="235"/>
      <c r="K23" s="236"/>
      <c r="L23" s="76">
        <f>+L24</f>
        <v>11216468.120000001</v>
      </c>
      <c r="M23" s="76">
        <f t="shared" si="2"/>
        <v>11216468.120000001</v>
      </c>
      <c r="N23" s="76">
        <f t="shared" si="2"/>
        <v>9701859.1400000006</v>
      </c>
      <c r="O23" s="76">
        <f t="shared" si="2"/>
        <v>9701859.1400000006</v>
      </c>
      <c r="P23" s="76"/>
      <c r="Q23" s="76"/>
    </row>
    <row r="24" spans="1:17" s="35" customFormat="1" ht="11.25">
      <c r="A24" s="234"/>
      <c r="B24" s="234"/>
      <c r="C24" s="234"/>
      <c r="D24" s="234">
        <v>6</v>
      </c>
      <c r="E24" s="232"/>
      <c r="F24" s="232"/>
      <c r="G24" s="233" t="s">
        <v>214</v>
      </c>
      <c r="H24" s="234"/>
      <c r="I24" s="235"/>
      <c r="J24" s="235"/>
      <c r="K24" s="236"/>
      <c r="L24" s="76">
        <f>+L25</f>
        <v>11216468.120000001</v>
      </c>
      <c r="M24" s="76">
        <f t="shared" si="2"/>
        <v>11216468.120000001</v>
      </c>
      <c r="N24" s="76">
        <f t="shared" si="2"/>
        <v>9701859.1400000006</v>
      </c>
      <c r="O24" s="76">
        <f t="shared" si="2"/>
        <v>9701859.1400000006</v>
      </c>
      <c r="P24" s="76"/>
      <c r="Q24" s="76"/>
    </row>
    <row r="25" spans="1:17" s="35" customFormat="1" ht="11.25">
      <c r="A25" s="234"/>
      <c r="B25" s="234"/>
      <c r="C25" s="234"/>
      <c r="D25" s="234"/>
      <c r="E25" s="232">
        <v>331</v>
      </c>
      <c r="F25" s="232"/>
      <c r="G25" s="237" t="s">
        <v>215</v>
      </c>
      <c r="H25" s="234" t="s">
        <v>216</v>
      </c>
      <c r="I25" s="235">
        <v>1</v>
      </c>
      <c r="J25" s="235">
        <v>1</v>
      </c>
      <c r="K25" s="236">
        <f>+J25/I25</f>
        <v>1</v>
      </c>
      <c r="L25" s="76">
        <v>11216468.120000001</v>
      </c>
      <c r="M25" s="76">
        <v>11216468.120000001</v>
      </c>
      <c r="N25" s="76">
        <v>9701859.1400000006</v>
      </c>
      <c r="O25" s="76">
        <v>9701859.1400000006</v>
      </c>
      <c r="P25" s="247">
        <f>+M25/L25*100</f>
        <v>100</v>
      </c>
      <c r="Q25" s="236">
        <f>+K25/P25*100</f>
        <v>1</v>
      </c>
    </row>
    <row r="26" spans="1:17" s="35" customFormat="1" ht="11.25">
      <c r="A26" s="36"/>
      <c r="B26" s="62"/>
      <c r="C26" s="62"/>
      <c r="D26" s="62"/>
      <c r="E26" s="62"/>
      <c r="F26" s="62"/>
      <c r="G26" s="62"/>
      <c r="H26" s="62"/>
      <c r="I26" s="75"/>
      <c r="J26" s="75"/>
      <c r="K26" s="75"/>
      <c r="L26" s="76"/>
      <c r="M26" s="76"/>
      <c r="N26" s="76"/>
      <c r="O26" s="76"/>
      <c r="P26" s="62"/>
      <c r="Q26" s="77"/>
    </row>
    <row r="27" spans="1:17" s="35" customFormat="1" ht="11.25">
      <c r="A27" s="36"/>
      <c r="B27" s="62"/>
      <c r="C27" s="62"/>
      <c r="D27" s="62"/>
      <c r="E27" s="62"/>
      <c r="F27" s="62"/>
      <c r="G27" s="62"/>
      <c r="H27" s="62"/>
      <c r="I27" s="75"/>
      <c r="J27" s="75"/>
      <c r="K27" s="75"/>
      <c r="L27" s="76"/>
      <c r="M27" s="76"/>
      <c r="N27" s="76"/>
      <c r="O27" s="76"/>
      <c r="P27" s="62"/>
      <c r="Q27" s="77"/>
    </row>
    <row r="28" spans="1:17" s="35" customFormat="1" ht="11.25">
      <c r="A28" s="36"/>
      <c r="B28" s="62"/>
      <c r="C28" s="62"/>
      <c r="D28" s="62"/>
      <c r="E28" s="62"/>
      <c r="F28" s="62"/>
      <c r="G28" s="62"/>
      <c r="H28" s="62"/>
      <c r="I28" s="75"/>
      <c r="J28" s="75"/>
      <c r="K28" s="75"/>
      <c r="L28" s="76"/>
      <c r="M28" s="76"/>
      <c r="N28" s="76"/>
      <c r="O28" s="76"/>
      <c r="P28" s="62"/>
      <c r="Q28" s="77"/>
    </row>
    <row r="29" spans="1:17" s="35" customFormat="1" ht="11.25">
      <c r="A29" s="36"/>
      <c r="B29" s="62"/>
      <c r="C29" s="62"/>
      <c r="D29" s="62"/>
      <c r="E29" s="62"/>
      <c r="F29" s="62"/>
      <c r="G29" s="62"/>
      <c r="H29" s="62"/>
      <c r="I29" s="75"/>
      <c r="J29" s="75"/>
      <c r="K29" s="75"/>
      <c r="L29" s="76"/>
      <c r="M29" s="76"/>
      <c r="N29" s="76"/>
      <c r="O29" s="76"/>
      <c r="P29" s="62"/>
      <c r="Q29" s="77"/>
    </row>
    <row r="30" spans="1:17" s="35" customFormat="1" ht="11.25">
      <c r="A30" s="36"/>
      <c r="B30" s="62"/>
      <c r="C30" s="62"/>
      <c r="D30" s="62"/>
      <c r="E30" s="62"/>
      <c r="F30" s="62"/>
      <c r="G30" s="50" t="s">
        <v>217</v>
      </c>
      <c r="H30" s="62"/>
      <c r="I30" s="75"/>
      <c r="J30" s="75"/>
      <c r="K30" s="75"/>
      <c r="L30" s="248">
        <f>+L9+L15+L21</f>
        <v>11656104.760000002</v>
      </c>
      <c r="M30" s="248">
        <f t="shared" ref="M30:O30" si="3">+M9+M15+M21</f>
        <v>11656104.760000002</v>
      </c>
      <c r="N30" s="248">
        <f t="shared" si="3"/>
        <v>10141495.780000001</v>
      </c>
      <c r="O30" s="248">
        <f t="shared" si="3"/>
        <v>10141495.780000001</v>
      </c>
      <c r="P30" s="62"/>
      <c r="Q30" s="77"/>
    </row>
    <row r="31" spans="1:17" s="35" customFormat="1" ht="11.25">
      <c r="A31" s="57"/>
      <c r="B31" s="64"/>
      <c r="C31" s="64"/>
      <c r="D31" s="64"/>
      <c r="E31" s="64"/>
      <c r="F31" s="64"/>
      <c r="G31" s="64"/>
      <c r="H31" s="64"/>
      <c r="I31" s="78"/>
      <c r="J31" s="78"/>
      <c r="K31" s="78"/>
      <c r="L31" s="79"/>
      <c r="M31" s="79"/>
      <c r="N31" s="79"/>
      <c r="O31" s="79"/>
      <c r="P31" s="64"/>
      <c r="Q31" s="80"/>
    </row>
    <row r="32" spans="1:17">
      <c r="B32" s="20"/>
      <c r="C32" s="20"/>
    </row>
    <row r="33" spans="2:13">
      <c r="B33" s="10"/>
      <c r="C33" s="10"/>
      <c r="L33" s="12"/>
      <c r="M33" s="12"/>
    </row>
    <row r="34" spans="2:13">
      <c r="B34" s="13"/>
      <c r="C34" s="13"/>
      <c r="L34" s="15"/>
      <c r="M34" s="15"/>
    </row>
  </sheetData>
  <mergeCells count="15">
    <mergeCell ref="A5:A7"/>
    <mergeCell ref="A1:Q1"/>
    <mergeCell ref="A3:Q3"/>
    <mergeCell ref="A4:Q4"/>
    <mergeCell ref="L6:O6"/>
    <mergeCell ref="B5:B7"/>
    <mergeCell ref="E5:E7"/>
    <mergeCell ref="Q6:Q7"/>
    <mergeCell ref="H5:H7"/>
    <mergeCell ref="D5:D7"/>
    <mergeCell ref="F5:F7"/>
    <mergeCell ref="G5:G7"/>
    <mergeCell ref="P6:P7"/>
    <mergeCell ref="K6:K7"/>
    <mergeCell ref="C5:C7"/>
  </mergeCells>
  <phoneticPr fontId="0" type="noConversion"/>
  <printOptions horizontalCentered="1"/>
  <pageMargins left="0.39370078740157483" right="0.39370078740157483" top="1.6535433070866143" bottom="0.47244094488188981" header="0.19685039370078741" footer="0.19685039370078741"/>
  <pageSetup scale="79" orientation="landscape" r:id="rId1"/>
  <headerFooter scaleWithDoc="0">
    <oddHeader>&amp;C&amp;G</oddHeader>
    <oddFooter>&amp;C&amp;G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zoomScaleNormal="100" workbookViewId="0">
      <selection activeCell="N22" sqref="N22"/>
    </sheetView>
  </sheetViews>
  <sheetFormatPr baseColWidth="10" defaultColWidth="11.42578125" defaultRowHeight="13.5"/>
  <cols>
    <col min="1" max="1" width="6.7109375" style="1" customWidth="1"/>
    <col min="2" max="3" width="3.42578125" style="1" customWidth="1"/>
    <col min="4" max="4" width="4.5703125" style="1" customWidth="1"/>
    <col min="5" max="5" width="3.7109375" style="1" customWidth="1"/>
    <col min="6" max="6" width="47" style="1" customWidth="1"/>
    <col min="7" max="7" width="110.42578125" style="1" customWidth="1"/>
    <col min="8" max="16384" width="11.42578125" style="1"/>
  </cols>
  <sheetData>
    <row r="1" spans="1:7" ht="16.5">
      <c r="A1" s="287" t="s">
        <v>83</v>
      </c>
      <c r="B1" s="288"/>
      <c r="C1" s="288"/>
      <c r="D1" s="288"/>
      <c r="E1" s="288"/>
      <c r="F1" s="288"/>
      <c r="G1" s="289"/>
    </row>
    <row r="2" spans="1:7">
      <c r="G2" s="89"/>
    </row>
    <row r="3" spans="1:7">
      <c r="A3" s="290" t="str">
        <f>+'APP-1'!A3:Q3</f>
        <v>UNIDAD RESPONSABLE DEL GASTO:  01CD04  AUTORIDAD DE LA ZONA PATRIMONIO MUNDIAL NATURAL Y CULTURAL DE LA HUMANIDAD EN XOCHIMILCO, TLÁHUAC Y MILPA ALTA</v>
      </c>
      <c r="B3" s="291"/>
      <c r="C3" s="291"/>
      <c r="D3" s="291"/>
      <c r="E3" s="291"/>
      <c r="F3" s="291"/>
      <c r="G3" s="292"/>
    </row>
    <row r="4" spans="1:7">
      <c r="A4" s="290" t="str">
        <f>+'APP-1'!A4:Q4</f>
        <v>PERÍODO: ENERO - JUNIO 2017</v>
      </c>
      <c r="B4" s="291"/>
      <c r="C4" s="291"/>
      <c r="D4" s="291"/>
      <c r="E4" s="291"/>
      <c r="F4" s="291"/>
      <c r="G4" s="292"/>
    </row>
    <row r="5" spans="1:7">
      <c r="A5" s="285" t="s">
        <v>81</v>
      </c>
      <c r="B5" s="285" t="s">
        <v>36</v>
      </c>
      <c r="C5" s="285" t="s">
        <v>34</v>
      </c>
      <c r="D5" s="285" t="s">
        <v>35</v>
      </c>
      <c r="E5" s="285" t="s">
        <v>12</v>
      </c>
      <c r="F5" s="285" t="s">
        <v>13</v>
      </c>
      <c r="G5" s="285" t="s">
        <v>123</v>
      </c>
    </row>
    <row r="6" spans="1:7">
      <c r="A6" s="286"/>
      <c r="B6" s="286"/>
      <c r="C6" s="286"/>
      <c r="D6" s="286"/>
      <c r="E6" s="286"/>
      <c r="F6" s="286"/>
      <c r="G6" s="286"/>
    </row>
    <row r="7" spans="1:7" s="60" customFormat="1" ht="11.25">
      <c r="A7" s="50"/>
      <c r="B7" s="50"/>
      <c r="C7" s="50"/>
      <c r="D7" s="50"/>
      <c r="E7" s="50"/>
      <c r="F7" s="50"/>
      <c r="G7" s="52"/>
    </row>
    <row r="8" spans="1:7" s="60" customFormat="1" ht="22.5">
      <c r="A8" s="226">
        <v>1</v>
      </c>
      <c r="B8" s="226"/>
      <c r="C8" s="226"/>
      <c r="D8" s="226"/>
      <c r="E8" s="226"/>
      <c r="F8" s="227" t="s">
        <v>200</v>
      </c>
      <c r="G8" s="61"/>
    </row>
    <row r="9" spans="1:7" s="60" customFormat="1" ht="11.25">
      <c r="A9" s="231"/>
      <c r="B9" s="231">
        <v>2</v>
      </c>
      <c r="C9" s="231"/>
      <c r="D9" s="231"/>
      <c r="E9" s="231"/>
      <c r="F9" s="233" t="s">
        <v>201</v>
      </c>
      <c r="G9" s="61"/>
    </row>
    <row r="10" spans="1:7" s="60" customFormat="1" ht="11.25">
      <c r="A10" s="232"/>
      <c r="B10" s="234"/>
      <c r="C10" s="231">
        <v>4</v>
      </c>
      <c r="D10" s="231"/>
      <c r="E10" s="231"/>
      <c r="F10" s="237" t="s">
        <v>202</v>
      </c>
      <c r="G10" s="62"/>
    </row>
    <row r="11" spans="1:7" s="60" customFormat="1" ht="11.25">
      <c r="A11" s="232"/>
      <c r="B11" s="232"/>
      <c r="C11" s="234"/>
      <c r="D11" s="231">
        <v>2</v>
      </c>
      <c r="E11" s="231"/>
      <c r="F11" s="233" t="s">
        <v>203</v>
      </c>
      <c r="G11" s="63"/>
    </row>
    <row r="12" spans="1:7" s="60" customFormat="1" ht="22.5">
      <c r="A12" s="232"/>
      <c r="B12" s="232"/>
      <c r="C12" s="232"/>
      <c r="D12" s="234"/>
      <c r="E12" s="231">
        <v>418</v>
      </c>
      <c r="F12" s="238" t="s">
        <v>204</v>
      </c>
      <c r="G12" s="249" t="s">
        <v>218</v>
      </c>
    </row>
    <row r="13" spans="1:7" s="60" customFormat="1" ht="11.25">
      <c r="A13" s="232"/>
      <c r="B13" s="232"/>
      <c r="C13" s="232"/>
      <c r="D13" s="232"/>
      <c r="E13" s="232"/>
      <c r="F13" s="239"/>
      <c r="G13" s="63"/>
    </row>
    <row r="14" spans="1:7" s="60" customFormat="1" ht="11.25">
      <c r="A14" s="226">
        <v>2</v>
      </c>
      <c r="B14" s="226"/>
      <c r="C14" s="226"/>
      <c r="D14" s="226"/>
      <c r="E14" s="242"/>
      <c r="F14" s="243" t="s">
        <v>206</v>
      </c>
      <c r="G14" s="63"/>
    </row>
    <row r="15" spans="1:7" s="60" customFormat="1" ht="11.25">
      <c r="A15" s="234"/>
      <c r="B15" s="234">
        <v>1</v>
      </c>
      <c r="C15" s="234"/>
      <c r="D15" s="234"/>
      <c r="E15" s="232"/>
      <c r="F15" s="233" t="s">
        <v>207</v>
      </c>
      <c r="G15" s="62"/>
    </row>
    <row r="16" spans="1:7" s="60" customFormat="1" ht="11.25">
      <c r="A16" s="234"/>
      <c r="B16" s="234"/>
      <c r="C16" s="234">
        <v>7</v>
      </c>
      <c r="D16" s="234"/>
      <c r="E16" s="232"/>
      <c r="F16" s="237" t="s">
        <v>208</v>
      </c>
      <c r="G16" s="62"/>
    </row>
    <row r="17" spans="1:7" s="60" customFormat="1" ht="11.25">
      <c r="A17" s="234"/>
      <c r="B17" s="234"/>
      <c r="C17" s="234"/>
      <c r="D17" s="234">
        <v>2</v>
      </c>
      <c r="E17" s="232"/>
      <c r="F17" s="233" t="s">
        <v>209</v>
      </c>
      <c r="G17" s="62"/>
    </row>
    <row r="18" spans="1:7" s="60" customFormat="1" ht="22.5">
      <c r="A18" s="234"/>
      <c r="B18" s="234"/>
      <c r="C18" s="234"/>
      <c r="D18" s="234"/>
      <c r="E18" s="232">
        <v>301</v>
      </c>
      <c r="F18" s="237" t="s">
        <v>210</v>
      </c>
      <c r="G18" s="249" t="s">
        <v>218</v>
      </c>
    </row>
    <row r="19" spans="1:7" s="60" customFormat="1" ht="11.25">
      <c r="A19" s="232"/>
      <c r="B19" s="232"/>
      <c r="C19" s="232"/>
      <c r="D19" s="232"/>
      <c r="E19" s="232"/>
      <c r="F19" s="233"/>
      <c r="G19" s="62"/>
    </row>
    <row r="20" spans="1:7" s="60" customFormat="1" ht="11.25">
      <c r="A20" s="226">
        <v>3</v>
      </c>
      <c r="B20" s="226"/>
      <c r="C20" s="226"/>
      <c r="D20" s="226"/>
      <c r="E20" s="242"/>
      <c r="F20" s="227" t="s">
        <v>212</v>
      </c>
      <c r="G20" s="62"/>
    </row>
    <row r="21" spans="1:7" s="60" customFormat="1" ht="11.25">
      <c r="A21" s="234"/>
      <c r="B21" s="234">
        <v>2</v>
      </c>
      <c r="C21" s="234"/>
      <c r="D21" s="234"/>
      <c r="E21" s="232"/>
      <c r="F21" s="233" t="s">
        <v>201</v>
      </c>
      <c r="G21" s="62"/>
    </row>
    <row r="22" spans="1:7" s="60" customFormat="1" ht="11.25">
      <c r="A22" s="234"/>
      <c r="B22" s="234"/>
      <c r="C22" s="234">
        <v>1</v>
      </c>
      <c r="D22" s="234"/>
      <c r="E22" s="232"/>
      <c r="F22" s="233" t="s">
        <v>213</v>
      </c>
      <c r="G22" s="62"/>
    </row>
    <row r="23" spans="1:7" s="60" customFormat="1" ht="11.25">
      <c r="A23" s="234"/>
      <c r="B23" s="234"/>
      <c r="C23" s="234"/>
      <c r="D23" s="234">
        <v>6</v>
      </c>
      <c r="E23" s="232"/>
      <c r="F23" s="233" t="s">
        <v>214</v>
      </c>
      <c r="G23" s="62"/>
    </row>
    <row r="24" spans="1:7" s="60" customFormat="1" ht="11.25">
      <c r="A24" s="234"/>
      <c r="B24" s="234"/>
      <c r="C24" s="234"/>
      <c r="D24" s="234"/>
      <c r="E24" s="232">
        <v>331</v>
      </c>
      <c r="F24" s="237" t="s">
        <v>215</v>
      </c>
      <c r="G24" s="249" t="s">
        <v>218</v>
      </c>
    </row>
    <row r="25" spans="1:7" s="60" customFormat="1" ht="11.25">
      <c r="A25" s="62"/>
      <c r="B25" s="62"/>
      <c r="C25" s="62"/>
      <c r="D25" s="62"/>
      <c r="E25" s="62"/>
      <c r="F25" s="62"/>
      <c r="G25" s="62"/>
    </row>
    <row r="26" spans="1:7" s="60" customFormat="1" ht="11.25">
      <c r="A26" s="62"/>
      <c r="B26" s="62"/>
      <c r="C26" s="62"/>
      <c r="D26" s="62"/>
      <c r="E26" s="62"/>
      <c r="F26" s="62"/>
      <c r="G26" s="62"/>
    </row>
    <row r="27" spans="1:7" s="60" customFormat="1" ht="11.25">
      <c r="A27" s="62"/>
      <c r="B27" s="62"/>
      <c r="C27" s="62"/>
      <c r="D27" s="62"/>
      <c r="E27" s="62"/>
      <c r="F27" s="62"/>
      <c r="G27" s="62"/>
    </row>
    <row r="28" spans="1:7" s="60" customFormat="1" ht="11.25">
      <c r="A28" s="62"/>
      <c r="B28" s="62"/>
      <c r="C28" s="62"/>
      <c r="D28" s="62"/>
      <c r="E28" s="62"/>
      <c r="F28" s="62"/>
      <c r="G28" s="62"/>
    </row>
    <row r="29" spans="1:7" s="60" customFormat="1" ht="11.25">
      <c r="A29" s="62"/>
      <c r="B29" s="62"/>
      <c r="C29" s="62"/>
      <c r="D29" s="62"/>
      <c r="E29" s="62"/>
      <c r="F29" s="62"/>
      <c r="G29" s="62"/>
    </row>
    <row r="30" spans="1:7" s="60" customFormat="1" ht="11.25">
      <c r="A30" s="62"/>
      <c r="B30" s="62"/>
      <c r="C30" s="62"/>
      <c r="D30" s="62"/>
      <c r="E30" s="62"/>
      <c r="F30" s="62"/>
      <c r="G30" s="62"/>
    </row>
    <row r="31" spans="1:7" s="60" customFormat="1" ht="11.25">
      <c r="A31" s="62"/>
      <c r="B31" s="62"/>
      <c r="C31" s="62"/>
      <c r="D31" s="62"/>
      <c r="E31" s="62"/>
      <c r="F31" s="62"/>
      <c r="G31" s="62"/>
    </row>
    <row r="32" spans="1:7" s="60" customFormat="1" ht="11.25">
      <c r="A32" s="64"/>
      <c r="B32" s="64"/>
      <c r="C32" s="64"/>
      <c r="D32" s="64"/>
      <c r="E32" s="64"/>
      <c r="F32" s="64"/>
      <c r="G32" s="64"/>
    </row>
    <row r="33" spans="2:7">
      <c r="B33" s="20"/>
      <c r="C33" s="20"/>
    </row>
    <row r="34" spans="2:7">
      <c r="B34" s="10"/>
      <c r="C34" s="10"/>
      <c r="F34" s="37"/>
      <c r="G34" s="12"/>
    </row>
    <row r="35" spans="2:7">
      <c r="B35" s="14"/>
      <c r="C35" s="14"/>
      <c r="F35" s="38"/>
      <c r="G35" s="15"/>
    </row>
  </sheetData>
  <mergeCells count="10">
    <mergeCell ref="A5:A6"/>
    <mergeCell ref="A3:G3"/>
    <mergeCell ref="A4:G4"/>
    <mergeCell ref="A1:G1"/>
    <mergeCell ref="B5:B6"/>
    <mergeCell ref="C5:C6"/>
    <mergeCell ref="D5:D6"/>
    <mergeCell ref="E5:E6"/>
    <mergeCell ref="F5:F6"/>
    <mergeCell ref="G5:G6"/>
  </mergeCells>
  <printOptions horizontalCentered="1"/>
  <pageMargins left="0.19685039370078741" right="0.19685039370078741" top="1.6535433070866143" bottom="0.47244094488188981" header="0.19685039370078741" footer="0.19685039370078741"/>
  <pageSetup scale="75" orientation="landscape" r:id="rId1"/>
  <headerFooter scaleWithDoc="0">
    <oddHeader>&amp;C&amp;G</oddHeader>
    <oddFooter>&amp;C&amp;G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zoomScale="85" zoomScaleNormal="85" zoomScaleSheetLayoutView="70" workbookViewId="0">
      <selection activeCell="N22" sqref="N22"/>
    </sheetView>
  </sheetViews>
  <sheetFormatPr baseColWidth="10" defaultColWidth="11.42578125" defaultRowHeight="13.5"/>
  <cols>
    <col min="1" max="1" width="3.85546875" style="39" customWidth="1"/>
    <col min="2" max="4" width="3.140625" style="39" customWidth="1"/>
    <col min="5" max="5" width="4" style="39" customWidth="1"/>
    <col min="6" max="6" width="29.140625" style="39" customWidth="1"/>
    <col min="7" max="7" width="8" style="39" customWidth="1"/>
    <col min="8" max="10" width="15.7109375" style="39" customWidth="1"/>
    <col min="11" max="12" width="6.7109375" style="39" customWidth="1"/>
    <col min="13" max="17" width="15.7109375" style="39" customWidth="1"/>
    <col min="18" max="21" width="6.7109375" style="39" customWidth="1"/>
    <col min="22" max="16384" width="11.42578125" style="39"/>
  </cols>
  <sheetData>
    <row r="1" spans="1:21" ht="25.15" customHeight="1">
      <c r="A1" s="307" t="s">
        <v>85</v>
      </c>
      <c r="B1" s="308"/>
      <c r="C1" s="308"/>
      <c r="D1" s="308"/>
      <c r="E1" s="308"/>
      <c r="F1" s="308"/>
      <c r="G1" s="308"/>
      <c r="H1" s="308"/>
      <c r="I1" s="308"/>
      <c r="J1" s="308"/>
      <c r="K1" s="308"/>
      <c r="L1" s="308"/>
      <c r="M1" s="308"/>
      <c r="N1" s="308"/>
      <c r="O1" s="308"/>
      <c r="P1" s="308"/>
      <c r="Q1" s="308"/>
      <c r="R1" s="308"/>
      <c r="S1" s="308"/>
      <c r="T1" s="308"/>
      <c r="U1" s="309"/>
    </row>
    <row r="2" spans="1:21" ht="25.15" customHeight="1">
      <c r="A2" s="310" t="s">
        <v>180</v>
      </c>
      <c r="B2" s="311"/>
      <c r="C2" s="311"/>
      <c r="D2" s="311"/>
      <c r="E2" s="311"/>
      <c r="F2" s="311"/>
      <c r="G2" s="311"/>
      <c r="H2" s="311"/>
      <c r="I2" s="311"/>
      <c r="J2" s="311"/>
      <c r="K2" s="311"/>
      <c r="L2" s="311"/>
      <c r="M2" s="311"/>
      <c r="N2" s="311"/>
      <c r="O2" s="311"/>
      <c r="P2" s="311"/>
      <c r="Q2" s="311"/>
      <c r="R2" s="311"/>
      <c r="S2" s="311"/>
      <c r="T2" s="311"/>
      <c r="U2" s="312"/>
    </row>
    <row r="3" spans="1:21" ht="6" customHeight="1">
      <c r="U3" s="119"/>
    </row>
    <row r="4" spans="1:21" ht="20.100000000000001" customHeight="1">
      <c r="A4" s="290" t="str">
        <f>+'APP-2'!A3:G3</f>
        <v>UNIDAD RESPONSABLE DEL GASTO:  01CD04  AUTORIDAD DE LA ZONA PATRIMONIO MUNDIAL NATURAL Y CULTURAL DE LA HUMANIDAD EN XOCHIMILCO, TLÁHUAC Y MILPA ALTA</v>
      </c>
      <c r="B4" s="316"/>
      <c r="C4" s="316"/>
      <c r="D4" s="316"/>
      <c r="E4" s="316"/>
      <c r="F4" s="316"/>
      <c r="G4" s="316"/>
      <c r="H4" s="316"/>
      <c r="I4" s="316"/>
      <c r="J4" s="316"/>
      <c r="K4" s="316"/>
      <c r="L4" s="316"/>
      <c r="M4" s="316"/>
      <c r="N4" s="316"/>
      <c r="O4" s="316"/>
      <c r="P4" s="316"/>
      <c r="Q4" s="316"/>
      <c r="R4" s="316"/>
      <c r="S4" s="316"/>
      <c r="T4" s="316"/>
      <c r="U4" s="317"/>
    </row>
    <row r="5" spans="1:21" ht="20.100000000000001" customHeight="1">
      <c r="A5" s="318" t="str">
        <f>+'APP-2'!A4:G4</f>
        <v>PERÍODO: ENERO - JUNIO 2017</v>
      </c>
      <c r="B5" s="319"/>
      <c r="C5" s="319"/>
      <c r="D5" s="319"/>
      <c r="E5" s="319"/>
      <c r="F5" s="319"/>
      <c r="G5" s="319"/>
      <c r="H5" s="319"/>
      <c r="I5" s="319"/>
      <c r="J5" s="319"/>
      <c r="K5" s="319"/>
      <c r="L5" s="319"/>
      <c r="M5" s="319"/>
      <c r="N5" s="319"/>
      <c r="O5" s="319"/>
      <c r="P5" s="319"/>
      <c r="Q5" s="319"/>
      <c r="R5" s="319"/>
      <c r="S5" s="319"/>
      <c r="T5" s="319"/>
      <c r="U5" s="320"/>
    </row>
    <row r="6" spans="1:21" ht="15" customHeight="1">
      <c r="A6" s="321" t="s">
        <v>81</v>
      </c>
      <c r="B6" s="313" t="s">
        <v>36</v>
      </c>
      <c r="C6" s="313" t="s">
        <v>34</v>
      </c>
      <c r="D6" s="313" t="s">
        <v>35</v>
      </c>
      <c r="E6" s="313" t="s">
        <v>12</v>
      </c>
      <c r="F6" s="313" t="s">
        <v>13</v>
      </c>
      <c r="G6" s="313" t="s">
        <v>26</v>
      </c>
      <c r="H6" s="206" t="s">
        <v>15</v>
      </c>
      <c r="I6" s="206"/>
      <c r="J6" s="206"/>
      <c r="K6" s="206"/>
      <c r="L6" s="206"/>
      <c r="M6" s="206"/>
      <c r="N6" s="206"/>
      <c r="O6" s="206"/>
      <c r="P6" s="206"/>
      <c r="Q6" s="206"/>
      <c r="R6" s="206"/>
      <c r="S6" s="206"/>
      <c r="T6" s="206"/>
      <c r="U6" s="207"/>
    </row>
    <row r="7" spans="1:21" ht="15" customHeight="1">
      <c r="A7" s="322"/>
      <c r="B7" s="314"/>
      <c r="C7" s="314"/>
      <c r="D7" s="314"/>
      <c r="E7" s="314"/>
      <c r="F7" s="314"/>
      <c r="G7" s="314"/>
      <c r="H7" s="324" t="s">
        <v>14</v>
      </c>
      <c r="I7" s="325"/>
      <c r="J7" s="326"/>
      <c r="K7" s="324" t="s">
        <v>40</v>
      </c>
      <c r="L7" s="326"/>
      <c r="M7" s="324" t="s">
        <v>93</v>
      </c>
      <c r="N7" s="325"/>
      <c r="O7" s="325"/>
      <c r="P7" s="325"/>
      <c r="Q7" s="326"/>
      <c r="R7" s="327" t="s">
        <v>40</v>
      </c>
      <c r="S7" s="328"/>
      <c r="T7" s="328"/>
      <c r="U7" s="329"/>
    </row>
    <row r="8" spans="1:21" ht="33" customHeight="1">
      <c r="A8" s="323"/>
      <c r="B8" s="315"/>
      <c r="C8" s="315"/>
      <c r="D8" s="315"/>
      <c r="E8" s="315"/>
      <c r="F8" s="315"/>
      <c r="G8" s="315"/>
      <c r="H8" s="208" t="s">
        <v>121</v>
      </c>
      <c r="I8" s="208" t="s">
        <v>171</v>
      </c>
      <c r="J8" s="208" t="s">
        <v>39</v>
      </c>
      <c r="K8" s="209" t="s">
        <v>41</v>
      </c>
      <c r="L8" s="209" t="s">
        <v>42</v>
      </c>
      <c r="M8" s="208" t="s">
        <v>117</v>
      </c>
      <c r="N8" s="208" t="s">
        <v>116</v>
      </c>
      <c r="O8" s="208" t="s">
        <v>43</v>
      </c>
      <c r="P8" s="208" t="s">
        <v>44</v>
      </c>
      <c r="Q8" s="208" t="s">
        <v>106</v>
      </c>
      <c r="R8" s="209" t="s">
        <v>109</v>
      </c>
      <c r="S8" s="209" t="s">
        <v>110</v>
      </c>
      <c r="T8" s="209" t="s">
        <v>111</v>
      </c>
      <c r="U8" s="209" t="s">
        <v>112</v>
      </c>
    </row>
    <row r="9" spans="1:21" s="97" customFormat="1" ht="15" customHeight="1">
      <c r="A9" s="94" t="s">
        <v>1</v>
      </c>
      <c r="B9" s="94"/>
      <c r="C9" s="95"/>
      <c r="D9" s="95"/>
      <c r="E9" s="95"/>
      <c r="F9" s="95"/>
      <c r="G9" s="96"/>
      <c r="H9" s="96"/>
      <c r="I9" s="96"/>
      <c r="J9" s="96"/>
      <c r="K9" s="96"/>
      <c r="L9" s="96"/>
      <c r="M9" s="96"/>
      <c r="N9" s="96"/>
      <c r="O9" s="96"/>
      <c r="P9" s="96"/>
      <c r="Q9" s="96"/>
      <c r="R9" s="96"/>
      <c r="S9" s="96"/>
      <c r="T9" s="96"/>
      <c r="U9" s="96"/>
    </row>
    <row r="10" spans="1:21" s="97" customFormat="1" ht="15" customHeight="1">
      <c r="A10" s="99"/>
      <c r="B10" s="96" t="s">
        <v>1</v>
      </c>
      <c r="C10" s="96"/>
      <c r="D10" s="96"/>
      <c r="E10" s="96"/>
      <c r="F10" s="96"/>
      <c r="G10" s="96"/>
      <c r="H10" s="96"/>
      <c r="I10" s="96"/>
      <c r="J10" s="96"/>
      <c r="K10" s="96"/>
      <c r="L10" s="96"/>
      <c r="M10" s="98"/>
      <c r="N10" s="98"/>
      <c r="O10" s="98"/>
      <c r="P10" s="96"/>
      <c r="Q10" s="96"/>
      <c r="R10" s="96"/>
      <c r="S10" s="96"/>
      <c r="T10" s="96"/>
      <c r="U10" s="96"/>
    </row>
    <row r="11" spans="1:21" s="97" customFormat="1" ht="15" customHeight="1">
      <c r="A11" s="99"/>
      <c r="B11" s="95"/>
      <c r="C11" s="96" t="s">
        <v>1</v>
      </c>
      <c r="D11" s="96"/>
      <c r="E11" s="96"/>
      <c r="F11" s="99"/>
      <c r="G11" s="95"/>
      <c r="H11" s="95"/>
      <c r="I11" s="100"/>
      <c r="J11" s="100"/>
      <c r="K11" s="100"/>
      <c r="L11" s="101"/>
      <c r="M11" s="101"/>
      <c r="N11" s="102"/>
      <c r="O11" s="102"/>
      <c r="P11" s="102"/>
      <c r="Q11" s="102"/>
      <c r="R11" s="102"/>
      <c r="S11" s="102"/>
      <c r="T11" s="99"/>
      <c r="U11" s="103"/>
    </row>
    <row r="12" spans="1:21" s="97" customFormat="1" ht="15" customHeight="1">
      <c r="A12" s="99"/>
      <c r="B12" s="95"/>
      <c r="C12" s="95"/>
      <c r="D12" s="96" t="s">
        <v>1</v>
      </c>
      <c r="E12" s="96"/>
      <c r="F12" s="99"/>
      <c r="G12" s="95"/>
      <c r="H12" s="95"/>
      <c r="I12" s="101"/>
      <c r="J12" s="101"/>
      <c r="K12" s="101"/>
      <c r="L12" s="103"/>
      <c r="M12" s="104"/>
      <c r="N12" s="104"/>
      <c r="O12" s="105"/>
      <c r="P12" s="106"/>
      <c r="Q12" s="106"/>
      <c r="R12" s="102"/>
      <c r="S12" s="102"/>
      <c r="T12" s="103"/>
      <c r="U12" s="103"/>
    </row>
    <row r="13" spans="1:21" s="97" customFormat="1" ht="15" customHeight="1">
      <c r="A13" s="99"/>
      <c r="B13" s="99"/>
      <c r="C13" s="99"/>
      <c r="D13" s="95"/>
      <c r="E13" s="96" t="s">
        <v>1</v>
      </c>
      <c r="F13" s="96" t="s">
        <v>1</v>
      </c>
      <c r="G13" s="96" t="s">
        <v>1</v>
      </c>
      <c r="H13" s="96" t="s">
        <v>2</v>
      </c>
      <c r="I13" s="96" t="s">
        <v>6</v>
      </c>
      <c r="J13" s="96" t="s">
        <v>3</v>
      </c>
      <c r="K13" s="98" t="s">
        <v>4</v>
      </c>
      <c r="L13" s="98" t="s">
        <v>5</v>
      </c>
      <c r="M13" s="98" t="s">
        <v>7</v>
      </c>
      <c r="N13" s="96" t="s">
        <v>8</v>
      </c>
      <c r="O13" s="96" t="s">
        <v>9</v>
      </c>
      <c r="P13" s="96" t="s">
        <v>10</v>
      </c>
      <c r="Q13" s="96" t="s">
        <v>11</v>
      </c>
      <c r="R13" s="96" t="s">
        <v>72</v>
      </c>
      <c r="S13" s="96" t="s">
        <v>79</v>
      </c>
      <c r="T13" s="96" t="s">
        <v>80</v>
      </c>
      <c r="U13" s="96" t="s">
        <v>108</v>
      </c>
    </row>
    <row r="14" spans="1:21" s="97" customFormat="1" ht="15" customHeight="1">
      <c r="A14" s="99"/>
      <c r="B14" s="99"/>
      <c r="C14" s="99"/>
      <c r="D14" s="99"/>
      <c r="E14" s="95"/>
      <c r="F14" s="96"/>
      <c r="G14" s="96"/>
      <c r="H14" s="96"/>
      <c r="I14" s="96"/>
      <c r="J14" s="96"/>
      <c r="K14" s="98"/>
      <c r="L14" s="98"/>
      <c r="M14" s="98"/>
      <c r="N14" s="96"/>
      <c r="O14" s="96"/>
      <c r="P14" s="96"/>
      <c r="Q14" s="96"/>
      <c r="R14" s="96"/>
      <c r="S14" s="96"/>
      <c r="T14" s="96"/>
      <c r="U14" s="96"/>
    </row>
    <row r="15" spans="1:21" s="97" customFormat="1" ht="15" customHeight="1">
      <c r="A15" s="99"/>
      <c r="B15" s="99"/>
      <c r="C15" s="99"/>
      <c r="D15" s="99"/>
      <c r="E15" s="99"/>
      <c r="F15" s="99"/>
      <c r="G15" s="99"/>
      <c r="H15" s="99"/>
      <c r="I15" s="101"/>
      <c r="J15" s="101"/>
      <c r="K15" s="101"/>
      <c r="L15" s="101"/>
      <c r="M15" s="101"/>
      <c r="N15" s="102"/>
      <c r="O15" s="102"/>
      <c r="P15" s="102"/>
      <c r="Q15" s="102"/>
      <c r="R15" s="102"/>
      <c r="S15" s="102"/>
      <c r="T15" s="99"/>
      <c r="U15" s="103"/>
    </row>
    <row r="16" spans="1:21" s="97" customFormat="1" ht="15" customHeight="1">
      <c r="A16" s="99"/>
      <c r="B16" s="99"/>
      <c r="C16" s="99"/>
      <c r="D16" s="99"/>
      <c r="E16" s="99"/>
      <c r="F16" s="99"/>
      <c r="G16" s="99"/>
      <c r="H16" s="99"/>
      <c r="I16" s="101"/>
      <c r="J16" s="101"/>
      <c r="K16" s="101"/>
      <c r="L16" s="101"/>
      <c r="M16" s="101"/>
      <c r="N16" s="102"/>
      <c r="O16" s="102"/>
      <c r="P16" s="102"/>
      <c r="Q16" s="102"/>
      <c r="R16" s="102"/>
      <c r="S16" s="102"/>
      <c r="T16" s="99"/>
      <c r="U16" s="103"/>
    </row>
    <row r="17" spans="1:21" s="97" customFormat="1" ht="15" customHeight="1">
      <c r="A17" s="99"/>
      <c r="B17" s="99"/>
      <c r="C17" s="99"/>
      <c r="D17" s="99"/>
      <c r="E17" s="99"/>
      <c r="F17" s="99"/>
      <c r="G17" s="99"/>
      <c r="H17" s="99"/>
      <c r="I17" s="101"/>
      <c r="J17" s="101"/>
      <c r="K17" s="101"/>
      <c r="L17" s="101"/>
      <c r="M17" s="101"/>
      <c r="N17" s="102"/>
      <c r="O17" s="102"/>
      <c r="P17" s="102"/>
      <c r="Q17" s="102"/>
      <c r="R17" s="102"/>
      <c r="S17" s="102"/>
      <c r="T17" s="99"/>
      <c r="U17" s="103"/>
    </row>
    <row r="18" spans="1:21" s="97" customFormat="1" ht="15" customHeight="1">
      <c r="A18" s="99"/>
      <c r="B18" s="99"/>
      <c r="C18" s="99"/>
      <c r="D18" s="99"/>
      <c r="E18" s="99"/>
      <c r="F18" s="99"/>
      <c r="G18" s="99"/>
      <c r="H18" s="99"/>
      <c r="I18" s="101"/>
      <c r="J18" s="101"/>
      <c r="K18" s="101"/>
      <c r="L18" s="101"/>
      <c r="M18" s="101"/>
      <c r="N18" s="102"/>
      <c r="O18" s="102"/>
      <c r="P18" s="102"/>
      <c r="Q18" s="102"/>
      <c r="R18" s="102"/>
      <c r="S18" s="102"/>
      <c r="T18" s="99"/>
      <c r="U18" s="103"/>
    </row>
    <row r="19" spans="1:21" s="97" customFormat="1" ht="15" customHeight="1">
      <c r="A19" s="99"/>
      <c r="B19" s="99"/>
      <c r="C19" s="99"/>
      <c r="D19" s="99"/>
      <c r="E19" s="99"/>
      <c r="F19" s="99"/>
      <c r="G19" s="99"/>
      <c r="H19" s="99"/>
      <c r="I19" s="101"/>
      <c r="J19" s="101"/>
      <c r="K19" s="101"/>
      <c r="L19" s="101"/>
      <c r="M19" s="101"/>
      <c r="N19" s="102"/>
      <c r="O19" s="102"/>
      <c r="P19" s="102"/>
      <c r="Q19" s="102"/>
      <c r="R19" s="102"/>
      <c r="S19" s="102"/>
      <c r="T19" s="99"/>
      <c r="U19" s="103"/>
    </row>
    <row r="20" spans="1:21" s="97" customFormat="1" ht="15" customHeight="1">
      <c r="A20" s="99"/>
      <c r="B20" s="99"/>
      <c r="C20" s="99"/>
      <c r="D20" s="99"/>
      <c r="E20" s="99"/>
      <c r="F20" s="99"/>
      <c r="G20" s="99"/>
      <c r="H20" s="99"/>
      <c r="I20" s="101"/>
      <c r="J20" s="101"/>
      <c r="K20" s="101"/>
      <c r="L20" s="101"/>
      <c r="M20" s="101"/>
      <c r="N20" s="102"/>
      <c r="O20" s="102"/>
      <c r="P20" s="102"/>
      <c r="Q20" s="102"/>
      <c r="R20" s="102"/>
      <c r="S20" s="102"/>
      <c r="T20" s="99"/>
      <c r="U20" s="103"/>
    </row>
    <row r="21" spans="1:21" s="97" customFormat="1" ht="15" customHeight="1">
      <c r="A21" s="99"/>
      <c r="B21" s="99"/>
      <c r="C21" s="99"/>
      <c r="D21" s="99"/>
      <c r="E21" s="99"/>
      <c r="F21" s="99"/>
      <c r="G21" s="99"/>
      <c r="H21" s="99"/>
      <c r="I21" s="101"/>
      <c r="J21" s="101"/>
      <c r="K21" s="101"/>
      <c r="L21" s="101"/>
      <c r="M21" s="101"/>
      <c r="N21" s="102"/>
      <c r="O21" s="102"/>
      <c r="P21" s="102"/>
      <c r="Q21" s="102"/>
      <c r="R21" s="102"/>
      <c r="S21" s="102"/>
      <c r="T21" s="99"/>
      <c r="U21" s="103"/>
    </row>
    <row r="22" spans="1:21" s="97" customFormat="1" ht="15" customHeight="1">
      <c r="A22" s="99"/>
      <c r="B22" s="99"/>
      <c r="C22" s="99"/>
      <c r="D22" s="99"/>
      <c r="E22" s="99"/>
      <c r="F22" s="99"/>
      <c r="G22" s="99"/>
      <c r="H22" s="99"/>
      <c r="I22" s="101"/>
      <c r="J22" s="101"/>
      <c r="K22" s="101"/>
      <c r="L22" s="101"/>
      <c r="M22" s="101"/>
      <c r="N22" s="102"/>
      <c r="O22" s="102"/>
      <c r="P22" s="102"/>
      <c r="Q22" s="102"/>
      <c r="R22" s="102"/>
      <c r="S22" s="102"/>
      <c r="T22" s="99"/>
      <c r="U22" s="103"/>
    </row>
    <row r="23" spans="1:21" s="97" customFormat="1" ht="15" customHeight="1">
      <c r="A23" s="99"/>
      <c r="B23" s="99"/>
      <c r="C23" s="99"/>
      <c r="D23" s="99"/>
      <c r="E23" s="99"/>
      <c r="F23" s="99"/>
      <c r="G23" s="99"/>
      <c r="H23" s="99"/>
      <c r="I23" s="101"/>
      <c r="J23" s="101"/>
      <c r="K23" s="101"/>
      <c r="L23" s="101"/>
      <c r="M23" s="101"/>
      <c r="N23" s="102"/>
      <c r="O23" s="102"/>
      <c r="P23" s="102"/>
      <c r="Q23" s="102"/>
      <c r="R23" s="102"/>
      <c r="S23" s="102"/>
      <c r="T23" s="99"/>
      <c r="U23" s="103"/>
    </row>
    <row r="24" spans="1:21" s="97" customFormat="1" ht="15" customHeight="1">
      <c r="A24" s="99"/>
      <c r="B24" s="99"/>
      <c r="C24" s="99"/>
      <c r="D24" s="99"/>
      <c r="E24" s="99"/>
      <c r="F24" s="99"/>
      <c r="G24" s="99"/>
      <c r="H24" s="99"/>
      <c r="I24" s="101"/>
      <c r="J24" s="101"/>
      <c r="K24" s="101"/>
      <c r="L24" s="101"/>
      <c r="M24" s="101"/>
      <c r="N24" s="102"/>
      <c r="O24" s="102"/>
      <c r="P24" s="102"/>
      <c r="Q24" s="102"/>
      <c r="R24" s="102"/>
      <c r="S24" s="102"/>
      <c r="T24" s="99"/>
      <c r="U24" s="103"/>
    </row>
    <row r="25" spans="1:21" s="97" customFormat="1" ht="15" customHeight="1">
      <c r="A25" s="99"/>
      <c r="B25" s="99"/>
      <c r="C25" s="99"/>
      <c r="D25" s="99"/>
      <c r="E25" s="99"/>
      <c r="F25" s="99"/>
      <c r="G25" s="99"/>
      <c r="H25" s="99"/>
      <c r="I25" s="101"/>
      <c r="J25" s="101"/>
      <c r="K25" s="101"/>
      <c r="L25" s="101"/>
      <c r="M25" s="101"/>
      <c r="N25" s="102"/>
      <c r="O25" s="102"/>
      <c r="P25" s="102"/>
      <c r="Q25" s="102"/>
      <c r="R25" s="102"/>
      <c r="S25" s="102"/>
      <c r="T25" s="99"/>
      <c r="U25" s="103"/>
    </row>
    <row r="26" spans="1:21" s="97" customFormat="1" ht="15" customHeight="1">
      <c r="A26" s="99"/>
      <c r="B26" s="99"/>
      <c r="C26" s="99"/>
      <c r="D26" s="99"/>
      <c r="E26" s="99"/>
      <c r="F26" s="99"/>
      <c r="G26" s="99"/>
      <c r="H26" s="99"/>
      <c r="I26" s="101"/>
      <c r="J26" s="101"/>
      <c r="K26" s="101"/>
      <c r="L26" s="101"/>
      <c r="M26" s="101"/>
      <c r="N26" s="102"/>
      <c r="O26" s="102"/>
      <c r="P26" s="102"/>
      <c r="Q26" s="102"/>
      <c r="R26" s="102"/>
      <c r="S26" s="102"/>
      <c r="T26" s="99"/>
      <c r="U26" s="103"/>
    </row>
    <row r="27" spans="1:21" s="97" customFormat="1" ht="15" customHeight="1">
      <c r="A27" s="99"/>
      <c r="B27" s="99"/>
      <c r="C27" s="99"/>
      <c r="D27" s="99"/>
      <c r="E27" s="99"/>
      <c r="F27" s="99"/>
      <c r="G27" s="99"/>
      <c r="H27" s="99"/>
      <c r="I27" s="101"/>
      <c r="J27" s="101"/>
      <c r="K27" s="101"/>
      <c r="L27" s="101"/>
      <c r="M27" s="101"/>
      <c r="N27" s="102"/>
      <c r="O27" s="102"/>
      <c r="P27" s="102"/>
      <c r="Q27" s="102"/>
      <c r="R27" s="102"/>
      <c r="S27" s="102"/>
      <c r="T27" s="99"/>
      <c r="U27" s="103"/>
    </row>
    <row r="28" spans="1:21" s="97" customFormat="1" ht="15" customHeight="1">
      <c r="A28" s="99"/>
      <c r="B28" s="99"/>
      <c r="C28" s="99"/>
      <c r="D28" s="99"/>
      <c r="E28" s="99"/>
      <c r="F28" s="99"/>
      <c r="G28" s="99"/>
      <c r="H28" s="99"/>
      <c r="I28" s="101"/>
      <c r="J28" s="101"/>
      <c r="K28" s="101"/>
      <c r="L28" s="101"/>
      <c r="M28" s="101"/>
      <c r="N28" s="102"/>
      <c r="O28" s="102"/>
      <c r="P28" s="102"/>
      <c r="Q28" s="102"/>
      <c r="R28" s="102"/>
      <c r="S28" s="102"/>
      <c r="T28" s="99"/>
      <c r="U28" s="103"/>
    </row>
    <row r="29" spans="1:21" s="97" customFormat="1" ht="15" customHeight="1">
      <c r="A29" s="99"/>
      <c r="B29" s="99"/>
      <c r="C29" s="99"/>
      <c r="D29" s="99"/>
      <c r="E29" s="99"/>
      <c r="F29" s="99"/>
      <c r="G29" s="99"/>
      <c r="H29" s="99"/>
      <c r="I29" s="101"/>
      <c r="J29" s="101"/>
      <c r="K29" s="101"/>
      <c r="L29" s="101"/>
      <c r="M29" s="101"/>
      <c r="N29" s="102"/>
      <c r="O29" s="102"/>
      <c r="P29" s="102"/>
      <c r="Q29" s="102"/>
      <c r="R29" s="102"/>
      <c r="S29" s="102"/>
      <c r="T29" s="99"/>
      <c r="U29" s="103"/>
    </row>
    <row r="30" spans="1:21" s="97" customFormat="1" ht="15" customHeight="1">
      <c r="A30" s="99"/>
      <c r="B30" s="99"/>
      <c r="C30" s="99"/>
      <c r="D30" s="99"/>
      <c r="E30" s="99"/>
      <c r="F30" s="99"/>
      <c r="G30" s="99"/>
      <c r="H30" s="99"/>
      <c r="I30" s="101"/>
      <c r="J30" s="101"/>
      <c r="K30" s="101"/>
      <c r="L30" s="101"/>
      <c r="M30" s="101"/>
      <c r="N30" s="102"/>
      <c r="O30" s="102"/>
      <c r="P30" s="102"/>
      <c r="Q30" s="102"/>
      <c r="R30" s="102"/>
      <c r="S30" s="102"/>
      <c r="T30" s="99"/>
      <c r="U30" s="103"/>
    </row>
    <row r="31" spans="1:21" s="97" customFormat="1" ht="15" customHeight="1">
      <c r="A31" s="99"/>
      <c r="B31" s="99"/>
      <c r="C31" s="99"/>
      <c r="D31" s="99"/>
      <c r="E31" s="99"/>
      <c r="F31" s="99"/>
      <c r="G31" s="99"/>
      <c r="H31" s="99"/>
      <c r="I31" s="101"/>
      <c r="J31" s="101"/>
      <c r="K31" s="101"/>
      <c r="L31" s="101"/>
      <c r="M31" s="101"/>
      <c r="N31" s="102"/>
      <c r="O31" s="102"/>
      <c r="P31" s="102"/>
      <c r="Q31" s="102"/>
      <c r="R31" s="102"/>
      <c r="S31" s="102"/>
      <c r="T31" s="99"/>
      <c r="U31" s="103"/>
    </row>
    <row r="32" spans="1:21" s="97" customFormat="1" ht="15" customHeight="1">
      <c r="A32" s="99"/>
      <c r="B32" s="99"/>
      <c r="C32" s="99"/>
      <c r="D32" s="99"/>
      <c r="E32" s="99"/>
      <c r="F32" s="99"/>
      <c r="G32" s="99"/>
      <c r="H32" s="99"/>
      <c r="I32" s="101"/>
      <c r="J32" s="101"/>
      <c r="K32" s="101"/>
      <c r="L32" s="101"/>
      <c r="M32" s="101"/>
      <c r="N32" s="102"/>
      <c r="O32" s="102"/>
      <c r="P32" s="102"/>
      <c r="Q32" s="102"/>
      <c r="R32" s="102"/>
      <c r="S32" s="102"/>
      <c r="T32" s="99"/>
      <c r="U32" s="103"/>
    </row>
    <row r="33" spans="1:21" s="97" customFormat="1" ht="15" customHeight="1">
      <c r="A33" s="99"/>
      <c r="B33" s="99"/>
      <c r="C33" s="99"/>
      <c r="D33" s="99"/>
      <c r="E33" s="99"/>
      <c r="F33" s="99"/>
      <c r="G33" s="99"/>
      <c r="H33" s="99"/>
      <c r="I33" s="101"/>
      <c r="J33" s="101"/>
      <c r="K33" s="101"/>
      <c r="L33" s="101"/>
      <c r="M33" s="101"/>
      <c r="N33" s="102"/>
      <c r="O33" s="102"/>
      <c r="P33" s="102"/>
      <c r="Q33" s="102"/>
      <c r="R33" s="102"/>
      <c r="S33" s="102"/>
      <c r="T33" s="99"/>
      <c r="U33" s="103"/>
    </row>
    <row r="34" spans="1:21" s="97" customFormat="1" ht="15" customHeight="1">
      <c r="A34" s="99"/>
      <c r="B34" s="99"/>
      <c r="C34" s="99"/>
      <c r="D34" s="99"/>
      <c r="E34" s="99"/>
      <c r="F34" s="99"/>
      <c r="G34" s="99"/>
      <c r="H34" s="99"/>
      <c r="I34" s="101"/>
      <c r="J34" s="101"/>
      <c r="K34" s="101"/>
      <c r="L34" s="101"/>
      <c r="M34" s="101"/>
      <c r="N34" s="102"/>
      <c r="O34" s="102"/>
      <c r="P34" s="102"/>
      <c r="Q34" s="102"/>
      <c r="R34" s="102"/>
      <c r="S34" s="102"/>
      <c r="T34" s="99"/>
      <c r="U34" s="103"/>
    </row>
    <row r="35" spans="1:21" s="97" customFormat="1" ht="15" customHeight="1">
      <c r="A35" s="99"/>
      <c r="B35" s="99"/>
      <c r="C35" s="99"/>
      <c r="D35" s="99"/>
      <c r="E35" s="99"/>
      <c r="F35" s="99"/>
      <c r="G35" s="99"/>
      <c r="H35" s="99"/>
      <c r="I35" s="101"/>
      <c r="J35" s="101"/>
      <c r="K35" s="101"/>
      <c r="L35" s="101"/>
      <c r="M35" s="101"/>
      <c r="N35" s="102"/>
      <c r="O35" s="102"/>
      <c r="P35" s="102"/>
      <c r="Q35" s="102"/>
      <c r="R35" s="102"/>
      <c r="S35" s="102"/>
      <c r="T35" s="99"/>
      <c r="U35" s="103"/>
    </row>
    <row r="36" spans="1:21" s="97" customFormat="1" ht="15" customHeight="1">
      <c r="A36" s="99"/>
      <c r="B36" s="99"/>
      <c r="C36" s="99"/>
      <c r="D36" s="99"/>
      <c r="E36" s="99"/>
      <c r="F36" s="99"/>
      <c r="G36" s="99"/>
      <c r="H36" s="99"/>
      <c r="I36" s="101"/>
      <c r="J36" s="101"/>
      <c r="K36" s="101"/>
      <c r="L36" s="101"/>
      <c r="M36" s="101"/>
      <c r="N36" s="102"/>
      <c r="O36" s="102"/>
      <c r="P36" s="102"/>
      <c r="Q36" s="102"/>
      <c r="R36" s="102"/>
      <c r="S36" s="102"/>
      <c r="T36" s="99"/>
      <c r="U36" s="103"/>
    </row>
    <row r="37" spans="1:21" s="97" customFormat="1" ht="15" customHeight="1">
      <c r="A37" s="99"/>
      <c r="B37" s="99"/>
      <c r="C37" s="99"/>
      <c r="D37" s="99"/>
      <c r="E37" s="99"/>
      <c r="F37" s="95"/>
      <c r="G37" s="99"/>
      <c r="H37" s="99"/>
      <c r="I37" s="101"/>
      <c r="J37" s="101"/>
      <c r="K37" s="101"/>
      <c r="L37" s="101"/>
      <c r="M37" s="101"/>
      <c r="N37" s="102"/>
      <c r="O37" s="102"/>
      <c r="P37" s="102"/>
      <c r="Q37" s="102"/>
      <c r="R37" s="102"/>
      <c r="S37" s="102"/>
      <c r="T37" s="99"/>
      <c r="U37" s="103"/>
    </row>
    <row r="38" spans="1:21" s="97" customFormat="1" ht="15" customHeight="1">
      <c r="A38" s="99"/>
      <c r="B38" s="99"/>
      <c r="C38" s="99"/>
      <c r="D38" s="99"/>
      <c r="E38" s="99"/>
      <c r="F38" s="99"/>
      <c r="G38" s="99"/>
      <c r="H38" s="99"/>
      <c r="I38" s="101"/>
      <c r="J38" s="101"/>
      <c r="K38" s="101"/>
      <c r="L38" s="101"/>
      <c r="M38" s="101"/>
      <c r="N38" s="102"/>
      <c r="O38" s="102"/>
      <c r="P38" s="102"/>
      <c r="Q38" s="102"/>
      <c r="R38" s="102"/>
      <c r="S38" s="102"/>
      <c r="T38" s="99"/>
      <c r="U38" s="103"/>
    </row>
    <row r="39" spans="1:21" s="97" customFormat="1" ht="15" customHeight="1">
      <c r="A39" s="99"/>
      <c r="B39" s="99"/>
      <c r="C39" s="99"/>
      <c r="D39" s="99"/>
      <c r="E39" s="99"/>
      <c r="F39" s="95" t="s">
        <v>107</v>
      </c>
      <c r="G39" s="99"/>
      <c r="H39" s="99"/>
      <c r="I39" s="101"/>
      <c r="J39" s="101"/>
      <c r="K39" s="101"/>
      <c r="L39" s="101"/>
      <c r="M39" s="101"/>
      <c r="N39" s="102"/>
      <c r="O39" s="102"/>
      <c r="P39" s="102"/>
      <c r="Q39" s="102"/>
      <c r="R39" s="102"/>
      <c r="S39" s="102"/>
      <c r="T39" s="99"/>
      <c r="U39" s="103"/>
    </row>
    <row r="40" spans="1:21" s="97" customFormat="1" ht="15" customHeight="1">
      <c r="A40" s="107"/>
      <c r="B40" s="107"/>
      <c r="C40" s="107"/>
      <c r="D40" s="107"/>
      <c r="E40" s="107"/>
      <c r="F40" s="107"/>
      <c r="G40" s="107"/>
      <c r="H40" s="107"/>
      <c r="I40" s="108"/>
      <c r="J40" s="108"/>
      <c r="K40" s="108"/>
      <c r="L40" s="108"/>
      <c r="M40" s="108"/>
      <c r="N40" s="109"/>
      <c r="O40" s="109"/>
      <c r="P40" s="109"/>
      <c r="Q40" s="109"/>
      <c r="R40" s="109"/>
      <c r="S40" s="109"/>
      <c r="T40" s="107"/>
      <c r="U40" s="110"/>
    </row>
    <row r="41" spans="1:21">
      <c r="A41" s="40"/>
      <c r="B41" s="88"/>
      <c r="C41" s="40"/>
      <c r="D41" s="40"/>
      <c r="F41" s="40"/>
    </row>
    <row r="42" spans="1:21">
      <c r="B42" s="41"/>
      <c r="C42" s="42"/>
      <c r="D42" s="42"/>
      <c r="N42" s="43"/>
      <c r="O42" s="43"/>
    </row>
    <row r="43" spans="1:21">
      <c r="B43" s="44"/>
      <c r="C43" s="44"/>
      <c r="D43" s="44"/>
      <c r="N43" s="45"/>
      <c r="O43" s="45"/>
    </row>
  </sheetData>
  <mergeCells count="15">
    <mergeCell ref="A1:U1"/>
    <mergeCell ref="A2:U2"/>
    <mergeCell ref="D6:D8"/>
    <mergeCell ref="E6:E8"/>
    <mergeCell ref="F6:F8"/>
    <mergeCell ref="G6:G8"/>
    <mergeCell ref="A4:U4"/>
    <mergeCell ref="A5:U5"/>
    <mergeCell ref="A6:A8"/>
    <mergeCell ref="M7:Q7"/>
    <mergeCell ref="H7:J7"/>
    <mergeCell ref="K7:L7"/>
    <mergeCell ref="R7:U7"/>
    <mergeCell ref="B6:B8"/>
    <mergeCell ref="C6:C8"/>
  </mergeCells>
  <printOptions horizontalCentered="1"/>
  <pageMargins left="0.19685039370078741" right="0.19685039370078741" top="1.6535433070866143" bottom="0.47244094488188981" header="0.19685039370078741" footer="0.19685039370078741"/>
  <pageSetup scale="62" orientation="landscape" r:id="rId1"/>
  <headerFooter scaleWithDoc="0">
    <oddHeader>&amp;C&amp;G</oddHeader>
    <oddFooter>&amp;C&amp;G</oddFooter>
  </headerFooter>
  <ignoredErrors>
    <ignoredError sqref="B10 C11:G12 A9 C15:G15 C14:D14 C13:P13 Q13:U13" numberStoredAsText="1"/>
  </ignoredError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Normal="100" zoomScaleSheetLayoutView="70" workbookViewId="0">
      <selection activeCell="N22" sqref="N22"/>
    </sheetView>
  </sheetViews>
  <sheetFormatPr baseColWidth="10" defaultColWidth="11.42578125" defaultRowHeight="13.5"/>
  <cols>
    <col min="1" max="1" width="50" style="1" customWidth="1"/>
    <col min="2" max="2" width="6.5703125" style="1" customWidth="1"/>
    <col min="3" max="3" width="90.7109375" style="1" customWidth="1"/>
    <col min="4" max="16384" width="11.42578125" style="1"/>
  </cols>
  <sheetData>
    <row r="1" spans="1:20" ht="35.1" customHeight="1">
      <c r="A1" s="287" t="s">
        <v>86</v>
      </c>
      <c r="B1" s="288"/>
      <c r="C1" s="289"/>
    </row>
    <row r="2" spans="1:20" ht="6" customHeight="1">
      <c r="C2" s="89"/>
    </row>
    <row r="3" spans="1:20" s="89" customFormat="1" ht="20.100000000000001" customHeight="1">
      <c r="A3" s="290" t="str">
        <f>+'APP-3'!A4:U4</f>
        <v>UNIDAD RESPONSABLE DEL GASTO:  01CD04  AUTORIDAD DE LA ZONA PATRIMONIO MUNDIAL NATURAL Y CULTURAL DE LA HUMANIDAD EN XOCHIMILCO, TLÁHUAC Y MILPA ALTA</v>
      </c>
      <c r="B3" s="291"/>
      <c r="C3" s="292"/>
      <c r="D3" s="90"/>
      <c r="E3" s="90"/>
      <c r="F3" s="90"/>
      <c r="G3" s="90"/>
      <c r="H3" s="90"/>
      <c r="I3" s="90"/>
      <c r="J3" s="90"/>
      <c r="K3" s="90"/>
      <c r="L3" s="90"/>
      <c r="M3" s="90"/>
      <c r="N3" s="90"/>
      <c r="O3" s="90"/>
      <c r="P3" s="90"/>
      <c r="Q3" s="90"/>
      <c r="R3" s="90"/>
      <c r="S3" s="90"/>
      <c r="T3" s="90"/>
    </row>
    <row r="4" spans="1:20" s="89" customFormat="1" ht="20.100000000000001" customHeight="1">
      <c r="A4" s="290" t="str">
        <f>+'APP-3'!A5:U5</f>
        <v>PERÍODO: ENERO - JUNIO 2017</v>
      </c>
      <c r="B4" s="291"/>
      <c r="C4" s="292"/>
      <c r="D4" s="90"/>
      <c r="E4" s="90"/>
      <c r="F4" s="90"/>
      <c r="G4" s="90"/>
      <c r="H4" s="90"/>
      <c r="I4" s="90"/>
      <c r="J4" s="90"/>
      <c r="K4" s="90"/>
      <c r="L4" s="90"/>
      <c r="M4" s="90"/>
      <c r="N4" s="90"/>
      <c r="O4" s="90"/>
      <c r="P4" s="90"/>
      <c r="Q4" s="90"/>
      <c r="R4" s="90"/>
      <c r="S4" s="90"/>
      <c r="T4" s="90"/>
    </row>
    <row r="5" spans="1:20" s="89" customFormat="1" ht="20.100000000000001" customHeight="1">
      <c r="A5" s="290" t="s">
        <v>181</v>
      </c>
      <c r="B5" s="291"/>
      <c r="C5" s="292"/>
      <c r="D5" s="90"/>
      <c r="E5" s="90"/>
      <c r="F5" s="90"/>
      <c r="G5" s="90"/>
      <c r="H5" s="90"/>
      <c r="I5" s="90"/>
      <c r="J5" s="90"/>
      <c r="K5" s="90"/>
      <c r="L5" s="90"/>
      <c r="M5" s="90"/>
      <c r="N5" s="90"/>
      <c r="O5" s="90"/>
      <c r="P5" s="90"/>
      <c r="Q5" s="90"/>
      <c r="R5" s="90"/>
      <c r="S5" s="90"/>
      <c r="T5" s="90"/>
    </row>
    <row r="6" spans="1:20" ht="30" customHeight="1">
      <c r="A6" s="336" t="s">
        <v>88</v>
      </c>
      <c r="B6" s="337"/>
      <c r="C6" s="338"/>
    </row>
    <row r="7" spans="1:20" s="60" customFormat="1" ht="15" customHeight="1">
      <c r="A7" s="111"/>
      <c r="B7" s="84"/>
      <c r="C7" s="91"/>
    </row>
    <row r="8" spans="1:20" s="60" customFormat="1" ht="15" customHeight="1">
      <c r="A8" s="330"/>
      <c r="B8" s="331"/>
      <c r="C8" s="332"/>
    </row>
    <row r="9" spans="1:20" s="60" customFormat="1" ht="15" customHeight="1">
      <c r="A9" s="330"/>
      <c r="B9" s="331"/>
      <c r="C9" s="332"/>
    </row>
    <row r="10" spans="1:20" s="60" customFormat="1" ht="15" customHeight="1">
      <c r="A10" s="330"/>
      <c r="B10" s="331"/>
      <c r="C10" s="332"/>
    </row>
    <row r="11" spans="1:20" s="60" customFormat="1" ht="15" customHeight="1">
      <c r="A11" s="330"/>
      <c r="B11" s="331"/>
      <c r="C11" s="332"/>
    </row>
    <row r="12" spans="1:20" s="60" customFormat="1" ht="15" customHeight="1">
      <c r="A12" s="330"/>
      <c r="B12" s="331"/>
      <c r="C12" s="332"/>
    </row>
    <row r="13" spans="1:20" s="60" customFormat="1" ht="15" customHeight="1">
      <c r="A13" s="330"/>
      <c r="B13" s="331"/>
      <c r="C13" s="332"/>
    </row>
    <row r="14" spans="1:20" s="60" customFormat="1" ht="15" customHeight="1">
      <c r="A14" s="330"/>
      <c r="B14" s="331"/>
      <c r="C14" s="332"/>
    </row>
    <row r="15" spans="1:20" s="60" customFormat="1" ht="15" customHeight="1">
      <c r="A15" s="330"/>
      <c r="B15" s="331"/>
      <c r="C15" s="332"/>
    </row>
    <row r="16" spans="1:20" s="60" customFormat="1" ht="15" customHeight="1">
      <c r="A16" s="330"/>
      <c r="B16" s="331"/>
      <c r="C16" s="332"/>
    </row>
    <row r="17" spans="1:3" s="60" customFormat="1" ht="15" customHeight="1">
      <c r="A17" s="330"/>
      <c r="B17" s="331"/>
      <c r="C17" s="332"/>
    </row>
    <row r="18" spans="1:3" s="60" customFormat="1" ht="15" customHeight="1">
      <c r="A18" s="330"/>
      <c r="B18" s="331"/>
      <c r="C18" s="332"/>
    </row>
    <row r="19" spans="1:3" s="60" customFormat="1" ht="15" customHeight="1">
      <c r="A19" s="330"/>
      <c r="B19" s="331"/>
      <c r="C19" s="332"/>
    </row>
    <row r="20" spans="1:3" s="60" customFormat="1" ht="15" customHeight="1">
      <c r="A20" s="330"/>
      <c r="B20" s="331"/>
      <c r="C20" s="332"/>
    </row>
    <row r="21" spans="1:3" s="60" customFormat="1" ht="15" customHeight="1">
      <c r="A21" s="330"/>
      <c r="B21" s="331"/>
      <c r="C21" s="332"/>
    </row>
    <row r="22" spans="1:3" s="60" customFormat="1" ht="15" customHeight="1">
      <c r="A22" s="330"/>
      <c r="B22" s="331"/>
      <c r="C22" s="332"/>
    </row>
    <row r="23" spans="1:3" s="60" customFormat="1" ht="15" customHeight="1">
      <c r="A23" s="330"/>
      <c r="B23" s="331"/>
      <c r="C23" s="332"/>
    </row>
    <row r="24" spans="1:3" s="60" customFormat="1" ht="15" customHeight="1">
      <c r="A24" s="330"/>
      <c r="B24" s="331"/>
      <c r="C24" s="332"/>
    </row>
    <row r="25" spans="1:3" s="60" customFormat="1" ht="15" customHeight="1">
      <c r="A25" s="330"/>
      <c r="B25" s="331"/>
      <c r="C25" s="332"/>
    </row>
    <row r="26" spans="1:3" s="60" customFormat="1" ht="15" customHeight="1">
      <c r="A26" s="330"/>
      <c r="B26" s="331"/>
      <c r="C26" s="332"/>
    </row>
    <row r="27" spans="1:3" s="60" customFormat="1" ht="15" customHeight="1">
      <c r="A27" s="330"/>
      <c r="B27" s="331"/>
      <c r="C27" s="332"/>
    </row>
    <row r="28" spans="1:3" s="60" customFormat="1" ht="15" customHeight="1">
      <c r="A28" s="330"/>
      <c r="B28" s="331"/>
      <c r="C28" s="332"/>
    </row>
    <row r="29" spans="1:3" s="60" customFormat="1" ht="15" customHeight="1">
      <c r="A29" s="330"/>
      <c r="B29" s="331"/>
      <c r="C29" s="332"/>
    </row>
    <row r="30" spans="1:3" s="60" customFormat="1" ht="15" customHeight="1">
      <c r="A30" s="330"/>
      <c r="B30" s="331"/>
      <c r="C30" s="332"/>
    </row>
    <row r="31" spans="1:3" s="60" customFormat="1" ht="15" customHeight="1">
      <c r="A31" s="333"/>
      <c r="B31" s="334"/>
      <c r="C31" s="335"/>
    </row>
    <row r="33" spans="1:3">
      <c r="A33" s="37"/>
      <c r="B33" s="37"/>
      <c r="C33" s="12"/>
    </row>
    <row r="34" spans="1:3">
      <c r="A34" s="38"/>
      <c r="B34" s="38"/>
      <c r="C34" s="15"/>
    </row>
  </sheetData>
  <mergeCells count="29">
    <mergeCell ref="A14:C14"/>
    <mergeCell ref="A4:C4"/>
    <mergeCell ref="A1:C1"/>
    <mergeCell ref="A3:C3"/>
    <mergeCell ref="A5:C5"/>
    <mergeCell ref="A6:C6"/>
    <mergeCell ref="A8:C8"/>
    <mergeCell ref="A9:C9"/>
    <mergeCell ref="A10:C10"/>
    <mergeCell ref="A11:C11"/>
    <mergeCell ref="A12:C12"/>
    <mergeCell ref="A13:C13"/>
    <mergeCell ref="A15:C15"/>
    <mergeCell ref="A16:C16"/>
    <mergeCell ref="A17:C17"/>
    <mergeCell ref="A18:C18"/>
    <mergeCell ref="A22:C22"/>
    <mergeCell ref="A19:C19"/>
    <mergeCell ref="A20:C20"/>
    <mergeCell ref="A21:C21"/>
    <mergeCell ref="A29:C29"/>
    <mergeCell ref="A30:C30"/>
    <mergeCell ref="A23:C23"/>
    <mergeCell ref="A24:C24"/>
    <mergeCell ref="A31:C31"/>
    <mergeCell ref="A25:C25"/>
    <mergeCell ref="A26:C26"/>
    <mergeCell ref="A27:C27"/>
    <mergeCell ref="A28:C28"/>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ignoredErrors>
    <ignoredError sqref="C11 A11" numberStoredAsText="1"/>
  </ignoredError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topLeftCell="A28" zoomScaleNormal="100" workbookViewId="0">
      <selection activeCell="A49" sqref="A49:O49"/>
    </sheetView>
  </sheetViews>
  <sheetFormatPr baseColWidth="10" defaultColWidth="11.42578125" defaultRowHeight="13.5"/>
  <cols>
    <col min="1" max="7" width="5" style="1" customWidth="1"/>
    <col min="8" max="8" width="60.7109375" style="1" customWidth="1"/>
    <col min="9" max="9" width="10.7109375" style="1" customWidth="1"/>
    <col min="10" max="15" width="13.7109375" style="1" customWidth="1"/>
    <col min="16" max="16" width="2.85546875" style="1" customWidth="1"/>
    <col min="17" max="17" width="14.7109375" style="1" bestFit="1" customWidth="1"/>
    <col min="18" max="16384" width="11.42578125" style="1"/>
  </cols>
  <sheetData>
    <row r="2" spans="1:15" ht="16.5">
      <c r="A2" s="287" t="s">
        <v>127</v>
      </c>
      <c r="B2" s="288"/>
      <c r="C2" s="288"/>
      <c r="D2" s="288"/>
      <c r="E2" s="288"/>
      <c r="F2" s="288"/>
      <c r="G2" s="288"/>
      <c r="H2" s="288"/>
      <c r="I2" s="288"/>
      <c r="J2" s="288"/>
      <c r="K2" s="288"/>
      <c r="L2" s="288"/>
      <c r="M2" s="288"/>
      <c r="N2" s="288"/>
      <c r="O2" s="289"/>
    </row>
    <row r="3" spans="1:15" ht="16.5">
      <c r="A3" s="159"/>
      <c r="B3" s="159"/>
      <c r="C3" s="159"/>
      <c r="D3" s="159"/>
      <c r="E3" s="159"/>
      <c r="F3" s="159"/>
      <c r="G3" s="159"/>
      <c r="H3" s="159"/>
      <c r="I3" s="159"/>
      <c r="J3" s="159"/>
      <c r="K3" s="159"/>
      <c r="L3" s="159"/>
      <c r="M3" s="159"/>
      <c r="N3" s="159"/>
      <c r="O3" s="159"/>
    </row>
    <row r="4" spans="1:15">
      <c r="A4" s="352" t="str">
        <f>+ARF!A3</f>
        <v>UNIDAD RESPONSABLE DEL GASTO:  01CD04  AUTORIDAD DE LA ZONA PATRIMONIO MUNDIAL NATURAL Y CULTURAL DE LA HUMANIDAD EN XOCHIMILCO, TLÁHUAC Y MILPA ALTA</v>
      </c>
      <c r="B4" s="353"/>
      <c r="C4" s="353"/>
      <c r="D4" s="353"/>
      <c r="E4" s="353"/>
      <c r="F4" s="353"/>
      <c r="G4" s="353"/>
      <c r="H4" s="353"/>
      <c r="I4" s="353"/>
      <c r="J4" s="353"/>
      <c r="K4" s="353"/>
      <c r="L4" s="353"/>
      <c r="M4" s="353"/>
      <c r="N4" s="353"/>
      <c r="O4" s="354"/>
    </row>
    <row r="5" spans="1:15">
      <c r="A5" s="352" t="str">
        <f>+ARF!A4</f>
        <v>PERÍODO: ENERO - JUNIO 2017</v>
      </c>
      <c r="B5" s="353"/>
      <c r="C5" s="353"/>
      <c r="D5" s="353"/>
      <c r="E5" s="353"/>
      <c r="F5" s="353"/>
      <c r="G5" s="353"/>
      <c r="H5" s="353"/>
      <c r="I5" s="353"/>
      <c r="J5" s="353"/>
      <c r="K5" s="353"/>
      <c r="L5" s="353"/>
      <c r="M5" s="353"/>
      <c r="N5" s="353"/>
      <c r="O5" s="354"/>
    </row>
    <row r="6" spans="1:15">
      <c r="A6" s="285" t="s">
        <v>81</v>
      </c>
      <c r="B6" s="285" t="s">
        <v>128</v>
      </c>
      <c r="C6" s="285" t="s">
        <v>36</v>
      </c>
      <c r="D6" s="285" t="s">
        <v>34</v>
      </c>
      <c r="E6" s="285" t="s">
        <v>35</v>
      </c>
      <c r="F6" s="285" t="s">
        <v>12</v>
      </c>
      <c r="G6" s="285" t="s">
        <v>68</v>
      </c>
      <c r="H6" s="355" t="s">
        <v>13</v>
      </c>
      <c r="I6" s="285" t="s">
        <v>129</v>
      </c>
      <c r="J6" s="303" t="s">
        <v>130</v>
      </c>
      <c r="K6" s="304"/>
      <c r="L6" s="345"/>
      <c r="M6" s="303" t="s">
        <v>131</v>
      </c>
      <c r="N6" s="304"/>
      <c r="O6" s="345"/>
    </row>
    <row r="7" spans="1:15">
      <c r="A7" s="286"/>
      <c r="B7" s="286"/>
      <c r="C7" s="286"/>
      <c r="D7" s="286"/>
      <c r="E7" s="286"/>
      <c r="F7" s="286"/>
      <c r="G7" s="286"/>
      <c r="H7" s="356"/>
      <c r="I7" s="286"/>
      <c r="J7" s="141" t="s">
        <v>132</v>
      </c>
      <c r="K7" s="161" t="s">
        <v>172</v>
      </c>
      <c r="L7" s="141" t="s">
        <v>133</v>
      </c>
      <c r="M7" s="141" t="s">
        <v>89</v>
      </c>
      <c r="N7" s="161" t="s">
        <v>173</v>
      </c>
      <c r="O7" s="141" t="s">
        <v>21</v>
      </c>
    </row>
    <row r="8" spans="1:15" s="143" customFormat="1" ht="24">
      <c r="A8" s="259" t="s">
        <v>219</v>
      </c>
      <c r="B8" s="260" t="s">
        <v>220</v>
      </c>
      <c r="C8" s="260" t="s">
        <v>221</v>
      </c>
      <c r="D8" s="260" t="s">
        <v>220</v>
      </c>
      <c r="E8" s="260" t="s">
        <v>221</v>
      </c>
      <c r="F8" s="260" t="s">
        <v>222</v>
      </c>
      <c r="G8" s="142"/>
      <c r="H8" s="261" t="s">
        <v>204</v>
      </c>
      <c r="I8" s="260" t="s">
        <v>205</v>
      </c>
      <c r="J8" s="260" t="s">
        <v>223</v>
      </c>
      <c r="K8" s="260" t="s">
        <v>221</v>
      </c>
      <c r="L8" s="260" t="s">
        <v>221</v>
      </c>
      <c r="M8" s="262">
        <v>6874876</v>
      </c>
      <c r="N8" s="262">
        <v>439636.64</v>
      </c>
      <c r="O8" s="262">
        <v>439636.64</v>
      </c>
    </row>
    <row r="9" spans="1:15">
      <c r="A9" s="346"/>
      <c r="B9" s="347"/>
      <c r="C9" s="347"/>
      <c r="D9" s="347"/>
      <c r="E9" s="347"/>
      <c r="F9" s="347"/>
      <c r="G9" s="347"/>
      <c r="H9" s="347"/>
      <c r="I9" s="347"/>
      <c r="J9" s="347"/>
      <c r="K9" s="347"/>
      <c r="L9" s="347"/>
      <c r="M9" s="347"/>
      <c r="N9" s="347"/>
      <c r="O9" s="348"/>
    </row>
    <row r="10" spans="1:15">
      <c r="A10" s="349" t="s">
        <v>231</v>
      </c>
      <c r="B10" s="350"/>
      <c r="C10" s="350"/>
      <c r="D10" s="350"/>
      <c r="E10" s="350"/>
      <c r="F10" s="350"/>
      <c r="G10" s="350"/>
      <c r="H10" s="350"/>
      <c r="I10" s="350"/>
      <c r="J10" s="350"/>
      <c r="K10" s="350"/>
      <c r="L10" s="350"/>
      <c r="M10" s="350"/>
      <c r="N10" s="350"/>
      <c r="O10" s="351"/>
    </row>
    <row r="11" spans="1:15">
      <c r="A11" s="339" t="s">
        <v>230</v>
      </c>
      <c r="B11" s="340"/>
      <c r="C11" s="340"/>
      <c r="D11" s="340"/>
      <c r="E11" s="340"/>
      <c r="F11" s="340"/>
      <c r="G11" s="340"/>
      <c r="H11" s="340"/>
      <c r="I11" s="340"/>
      <c r="J11" s="340"/>
      <c r="K11" s="340"/>
      <c r="L11" s="340"/>
      <c r="M11" s="340"/>
      <c r="N11" s="340"/>
      <c r="O11" s="341"/>
    </row>
    <row r="12" spans="1:15">
      <c r="A12" s="339"/>
      <c r="B12" s="340"/>
      <c r="C12" s="340"/>
      <c r="D12" s="340"/>
      <c r="E12" s="340"/>
      <c r="F12" s="340"/>
      <c r="G12" s="340"/>
      <c r="H12" s="340"/>
      <c r="I12" s="340"/>
      <c r="J12" s="340"/>
      <c r="K12" s="340"/>
      <c r="L12" s="340"/>
      <c r="M12" s="340"/>
      <c r="N12" s="340"/>
      <c r="O12" s="341"/>
    </row>
    <row r="13" spans="1:15">
      <c r="A13" s="210"/>
      <c r="B13" s="211"/>
      <c r="C13" s="211"/>
      <c r="D13" s="211"/>
      <c r="E13" s="211"/>
      <c r="F13" s="211"/>
      <c r="G13" s="211"/>
      <c r="H13" s="211"/>
      <c r="I13" s="211"/>
      <c r="J13" s="211"/>
      <c r="K13" s="211"/>
      <c r="L13" s="211"/>
      <c r="M13" s="211"/>
      <c r="N13" s="211"/>
      <c r="O13" s="212"/>
    </row>
    <row r="14" spans="1:15">
      <c r="A14" s="349" t="s">
        <v>232</v>
      </c>
      <c r="B14" s="350"/>
      <c r="C14" s="350"/>
      <c r="D14" s="350"/>
      <c r="E14" s="350"/>
      <c r="F14" s="350"/>
      <c r="G14" s="350"/>
      <c r="H14" s="350"/>
      <c r="I14" s="350"/>
      <c r="J14" s="350"/>
      <c r="K14" s="350"/>
      <c r="L14" s="350"/>
      <c r="M14" s="350"/>
      <c r="N14" s="350"/>
      <c r="O14" s="351"/>
    </row>
    <row r="15" spans="1:15">
      <c r="A15" s="342" t="s">
        <v>233</v>
      </c>
      <c r="B15" s="343"/>
      <c r="C15" s="343"/>
      <c r="D15" s="343"/>
      <c r="E15" s="343"/>
      <c r="F15" s="343"/>
      <c r="G15" s="343"/>
      <c r="H15" s="343"/>
      <c r="I15" s="343"/>
      <c r="J15" s="343"/>
      <c r="K15" s="343"/>
      <c r="L15" s="343"/>
      <c r="M15" s="343"/>
      <c r="N15" s="343"/>
      <c r="O15" s="344"/>
    </row>
    <row r="16" spans="1:15">
      <c r="A16" s="342"/>
      <c r="B16" s="343"/>
      <c r="C16" s="343"/>
      <c r="D16" s="343"/>
      <c r="E16" s="343"/>
      <c r="F16" s="343"/>
      <c r="G16" s="343"/>
      <c r="H16" s="343"/>
      <c r="I16" s="343"/>
      <c r="J16" s="343"/>
      <c r="K16" s="343"/>
      <c r="L16" s="343"/>
      <c r="M16" s="343"/>
      <c r="N16" s="343"/>
      <c r="O16" s="344"/>
    </row>
    <row r="17" spans="1:15">
      <c r="A17" s="268" t="s">
        <v>234</v>
      </c>
      <c r="B17" s="90"/>
      <c r="C17" s="90"/>
      <c r="D17" s="90"/>
      <c r="E17" s="90"/>
      <c r="F17" s="90"/>
      <c r="G17" s="90"/>
      <c r="H17" s="90"/>
      <c r="I17" s="90"/>
      <c r="J17" s="90"/>
      <c r="K17" s="90"/>
      <c r="L17" s="90"/>
      <c r="M17" s="90"/>
      <c r="N17" s="90"/>
      <c r="O17" s="273"/>
    </row>
    <row r="18" spans="1:15">
      <c r="A18" s="342" t="s">
        <v>235</v>
      </c>
      <c r="B18" s="343"/>
      <c r="C18" s="343"/>
      <c r="D18" s="343"/>
      <c r="E18" s="343"/>
      <c r="F18" s="343"/>
      <c r="G18" s="343"/>
      <c r="H18" s="343"/>
      <c r="I18" s="343"/>
      <c r="J18" s="343"/>
      <c r="K18" s="343"/>
      <c r="L18" s="343"/>
      <c r="M18" s="343"/>
      <c r="N18" s="343"/>
      <c r="O18" s="344"/>
    </row>
    <row r="19" spans="1:15">
      <c r="A19" s="342"/>
      <c r="B19" s="343"/>
      <c r="C19" s="343"/>
      <c r="D19" s="343"/>
      <c r="E19" s="343"/>
      <c r="F19" s="343"/>
      <c r="G19" s="343"/>
      <c r="H19" s="343"/>
      <c r="I19" s="343"/>
      <c r="J19" s="343"/>
      <c r="K19" s="343"/>
      <c r="L19" s="343"/>
      <c r="M19" s="343"/>
      <c r="N19" s="343"/>
      <c r="O19" s="344"/>
    </row>
    <row r="20" spans="1:15" ht="30" customHeight="1">
      <c r="A20" s="342"/>
      <c r="B20" s="343"/>
      <c r="C20" s="343"/>
      <c r="D20" s="343"/>
      <c r="E20" s="343"/>
      <c r="F20" s="343"/>
      <c r="G20" s="343"/>
      <c r="H20" s="343"/>
      <c r="I20" s="343"/>
      <c r="J20" s="343"/>
      <c r="K20" s="343"/>
      <c r="L20" s="343"/>
      <c r="M20" s="343"/>
      <c r="N20" s="343"/>
      <c r="O20" s="344"/>
    </row>
    <row r="21" spans="1:15">
      <c r="A21" s="268" t="s">
        <v>236</v>
      </c>
      <c r="B21" s="264"/>
      <c r="C21" s="264"/>
      <c r="D21" s="264"/>
      <c r="E21" s="264"/>
      <c r="F21" s="264"/>
      <c r="G21" s="264"/>
      <c r="H21" s="264"/>
      <c r="I21" s="264"/>
      <c r="J21" s="264"/>
      <c r="K21" s="264"/>
      <c r="L21" s="264"/>
      <c r="M21" s="264"/>
      <c r="N21" s="264"/>
      <c r="O21" s="272"/>
    </row>
    <row r="22" spans="1:15">
      <c r="A22" s="210"/>
      <c r="B22" s="211"/>
      <c r="C22" s="211"/>
      <c r="D22" s="211"/>
      <c r="E22" s="211"/>
      <c r="F22" s="211"/>
      <c r="G22" s="211"/>
      <c r="H22" s="211"/>
      <c r="I22" s="211"/>
      <c r="J22" s="211"/>
      <c r="K22" s="211"/>
      <c r="L22" s="211"/>
      <c r="M22" s="211"/>
      <c r="N22" s="211"/>
      <c r="O22" s="212"/>
    </row>
    <row r="23" spans="1:15">
      <c r="A23" s="210"/>
      <c r="B23" s="211"/>
      <c r="C23" s="211"/>
      <c r="D23" s="211"/>
      <c r="E23" s="211"/>
      <c r="F23" s="211"/>
      <c r="G23" s="211"/>
      <c r="H23" s="211"/>
      <c r="I23" s="211"/>
      <c r="J23" s="211"/>
      <c r="K23" s="211"/>
      <c r="L23" s="211"/>
      <c r="M23" s="211"/>
      <c r="N23" s="211"/>
      <c r="O23" s="212"/>
    </row>
    <row r="24" spans="1:15">
      <c r="A24" s="210"/>
      <c r="B24" s="211"/>
      <c r="C24" s="211"/>
      <c r="D24" s="211"/>
      <c r="E24" s="211"/>
      <c r="F24" s="211"/>
      <c r="G24" s="211"/>
      <c r="H24" s="211"/>
      <c r="I24" s="211"/>
      <c r="J24" s="211"/>
      <c r="K24" s="211"/>
      <c r="L24" s="211"/>
      <c r="M24" s="211"/>
      <c r="N24" s="211"/>
      <c r="O24" s="212"/>
    </row>
    <row r="25" spans="1:15">
      <c r="A25" s="210"/>
      <c r="B25" s="211"/>
      <c r="C25" s="211"/>
      <c r="D25" s="211"/>
      <c r="E25" s="211"/>
      <c r="F25" s="211"/>
      <c r="G25" s="211"/>
      <c r="H25" s="211"/>
      <c r="I25" s="211"/>
      <c r="J25" s="211"/>
      <c r="K25" s="211"/>
      <c r="L25" s="211"/>
      <c r="M25" s="211"/>
      <c r="N25" s="211"/>
      <c r="O25" s="212"/>
    </row>
    <row r="26" spans="1:15">
      <c r="A26" s="349" t="s">
        <v>240</v>
      </c>
      <c r="B26" s="350"/>
      <c r="C26" s="350"/>
      <c r="D26" s="350"/>
      <c r="E26" s="350"/>
      <c r="F26" s="350"/>
      <c r="G26" s="350"/>
      <c r="H26" s="350"/>
      <c r="I26" s="350"/>
      <c r="J26" s="350"/>
      <c r="K26" s="350"/>
      <c r="L26" s="350"/>
      <c r="M26" s="350"/>
      <c r="N26" s="350"/>
      <c r="O26" s="351"/>
    </row>
    <row r="27" spans="1:15">
      <c r="A27" s="210"/>
      <c r="B27" s="211"/>
      <c r="C27" s="211"/>
      <c r="D27" s="211"/>
      <c r="E27" s="211"/>
      <c r="F27" s="211"/>
      <c r="G27" s="211"/>
      <c r="H27" s="211"/>
      <c r="I27" s="211"/>
      <c r="J27" s="211"/>
      <c r="K27" s="211"/>
      <c r="L27" s="211"/>
      <c r="M27" s="211"/>
      <c r="N27" s="211"/>
      <c r="O27" s="212"/>
    </row>
    <row r="28" spans="1:15">
      <c r="A28" s="210"/>
      <c r="B28" s="211"/>
      <c r="C28" s="211"/>
      <c r="D28" s="211"/>
      <c r="E28" s="211"/>
      <c r="F28" s="211"/>
      <c r="G28" s="211"/>
      <c r="H28" s="211"/>
      <c r="I28" s="211"/>
      <c r="J28" s="211"/>
      <c r="K28" s="211"/>
      <c r="L28" s="211"/>
      <c r="M28" s="211"/>
      <c r="N28" s="211"/>
      <c r="O28" s="212"/>
    </row>
    <row r="29" spans="1:15">
      <c r="A29" s="213"/>
      <c r="B29" s="214"/>
      <c r="C29" s="214"/>
      <c r="D29" s="214"/>
      <c r="E29" s="214"/>
      <c r="F29" s="214"/>
      <c r="G29" s="214"/>
      <c r="H29" s="214"/>
      <c r="I29" s="214"/>
      <c r="J29" s="214"/>
      <c r="K29" s="214"/>
      <c r="L29" s="214"/>
      <c r="M29" s="214"/>
      <c r="N29" s="214"/>
      <c r="O29" s="215"/>
    </row>
    <row r="30" spans="1:15" s="143" customFormat="1">
      <c r="A30" s="142" t="s">
        <v>221</v>
      </c>
      <c r="B30" s="142" t="s">
        <v>224</v>
      </c>
      <c r="C30" s="142" t="s">
        <v>219</v>
      </c>
      <c r="D30" s="142" t="s">
        <v>225</v>
      </c>
      <c r="E30" s="142" t="s">
        <v>221</v>
      </c>
      <c r="F30" s="142" t="s">
        <v>226</v>
      </c>
      <c r="G30" s="142"/>
      <c r="H30" s="277" t="s">
        <v>210</v>
      </c>
      <c r="I30" s="142" t="s">
        <v>211</v>
      </c>
      <c r="J30" s="142" t="s">
        <v>219</v>
      </c>
      <c r="K30" s="142" t="s">
        <v>227</v>
      </c>
      <c r="L30" s="142" t="s">
        <v>227</v>
      </c>
      <c r="M30" s="262">
        <v>200000</v>
      </c>
      <c r="N30" s="262">
        <v>0</v>
      </c>
      <c r="O30" s="262">
        <v>0</v>
      </c>
    </row>
    <row r="31" spans="1:15">
      <c r="A31" s="346"/>
      <c r="B31" s="347"/>
      <c r="C31" s="347"/>
      <c r="D31" s="347"/>
      <c r="E31" s="347"/>
      <c r="F31" s="347"/>
      <c r="G31" s="347"/>
      <c r="H31" s="347"/>
      <c r="I31" s="347"/>
      <c r="J31" s="347"/>
      <c r="K31" s="347"/>
      <c r="L31" s="347"/>
      <c r="M31" s="347"/>
      <c r="N31" s="347"/>
      <c r="O31" s="348"/>
    </row>
    <row r="32" spans="1:15">
      <c r="A32" s="349" t="s">
        <v>231</v>
      </c>
      <c r="B32" s="350"/>
      <c r="C32" s="350"/>
      <c r="D32" s="350"/>
      <c r="E32" s="350"/>
      <c r="F32" s="350"/>
      <c r="G32" s="350"/>
      <c r="H32" s="350"/>
      <c r="I32" s="350"/>
      <c r="J32" s="350"/>
      <c r="K32" s="350"/>
      <c r="L32" s="350"/>
      <c r="M32" s="350"/>
      <c r="N32" s="350"/>
      <c r="O32" s="351"/>
    </row>
    <row r="33" spans="1:15">
      <c r="A33" s="339" t="s">
        <v>237</v>
      </c>
      <c r="B33" s="340"/>
      <c r="C33" s="340"/>
      <c r="D33" s="340"/>
      <c r="E33" s="340"/>
      <c r="F33" s="340"/>
      <c r="G33" s="340"/>
      <c r="H33" s="340"/>
      <c r="I33" s="340"/>
      <c r="J33" s="340"/>
      <c r="K33" s="340"/>
      <c r="L33" s="340"/>
      <c r="M33" s="340"/>
      <c r="N33" s="340"/>
      <c r="O33" s="341"/>
    </row>
    <row r="34" spans="1:15" ht="37.5" customHeight="1">
      <c r="A34" s="339"/>
      <c r="B34" s="340"/>
      <c r="C34" s="340"/>
      <c r="D34" s="340"/>
      <c r="E34" s="340"/>
      <c r="F34" s="340"/>
      <c r="G34" s="340"/>
      <c r="H34" s="340"/>
      <c r="I34" s="340"/>
      <c r="J34" s="340"/>
      <c r="K34" s="340"/>
      <c r="L34" s="340"/>
      <c r="M34" s="340"/>
      <c r="N34" s="340"/>
      <c r="O34" s="341"/>
    </row>
    <row r="35" spans="1:15">
      <c r="A35" s="210"/>
      <c r="B35" s="211"/>
      <c r="C35" s="211"/>
      <c r="D35" s="211"/>
      <c r="E35" s="211"/>
      <c r="F35" s="211"/>
      <c r="G35" s="211"/>
      <c r="H35" s="211"/>
      <c r="I35" s="211"/>
      <c r="J35" s="211"/>
      <c r="K35" s="211"/>
      <c r="L35" s="211"/>
      <c r="M35" s="211"/>
      <c r="N35" s="211"/>
      <c r="O35" s="212"/>
    </row>
    <row r="36" spans="1:15">
      <c r="A36" s="210"/>
      <c r="B36" s="211"/>
      <c r="C36" s="211"/>
      <c r="D36" s="211"/>
      <c r="E36" s="211"/>
      <c r="F36" s="211"/>
      <c r="G36" s="211"/>
      <c r="H36" s="211"/>
      <c r="I36" s="211"/>
      <c r="J36" s="211"/>
      <c r="K36" s="211"/>
      <c r="L36" s="211"/>
      <c r="M36" s="211"/>
      <c r="N36" s="211"/>
      <c r="O36" s="212"/>
    </row>
    <row r="37" spans="1:15">
      <c r="A37" s="349" t="s">
        <v>238</v>
      </c>
      <c r="B37" s="350"/>
      <c r="C37" s="350"/>
      <c r="D37" s="350"/>
      <c r="E37" s="350"/>
      <c r="F37" s="350"/>
      <c r="G37" s="350"/>
      <c r="H37" s="350"/>
      <c r="I37" s="350"/>
      <c r="J37" s="350"/>
      <c r="K37" s="350"/>
      <c r="L37" s="350"/>
      <c r="M37" s="350"/>
      <c r="N37" s="350"/>
      <c r="O37" s="351"/>
    </row>
    <row r="38" spans="1:15">
      <c r="A38" s="210"/>
      <c r="B38" s="211"/>
      <c r="C38" s="211"/>
      <c r="D38" s="211"/>
      <c r="E38" s="211"/>
      <c r="F38" s="211"/>
      <c r="G38" s="211"/>
      <c r="H38" s="211"/>
      <c r="I38" s="211"/>
      <c r="J38" s="211"/>
      <c r="K38" s="211"/>
      <c r="L38" s="211"/>
      <c r="M38" s="211"/>
      <c r="N38" s="211"/>
      <c r="O38" s="212"/>
    </row>
    <row r="39" spans="1:15">
      <c r="A39" s="210"/>
      <c r="B39" s="211"/>
      <c r="C39" s="211"/>
      <c r="D39" s="211"/>
      <c r="E39" s="211"/>
      <c r="F39" s="211"/>
      <c r="G39" s="211"/>
      <c r="H39" s="211"/>
      <c r="I39" s="211"/>
      <c r="J39" s="211"/>
      <c r="K39" s="211"/>
      <c r="L39" s="211"/>
      <c r="M39" s="211"/>
      <c r="N39" s="211"/>
      <c r="O39" s="212"/>
    </row>
    <row r="40" spans="1:15">
      <c r="A40" s="210"/>
      <c r="B40" s="211"/>
      <c r="C40" s="211"/>
      <c r="D40" s="211"/>
      <c r="E40" s="211"/>
      <c r="F40" s="211"/>
      <c r="G40" s="211"/>
      <c r="H40" s="211"/>
      <c r="I40" s="211"/>
      <c r="J40" s="211"/>
      <c r="K40" s="211"/>
      <c r="L40" s="211"/>
      <c r="M40" s="211"/>
      <c r="N40" s="211"/>
      <c r="O40" s="212"/>
    </row>
    <row r="41" spans="1:15">
      <c r="A41" s="349" t="s">
        <v>239</v>
      </c>
      <c r="B41" s="350"/>
      <c r="C41" s="350"/>
      <c r="D41" s="350"/>
      <c r="E41" s="350"/>
      <c r="F41" s="350"/>
      <c r="G41" s="350"/>
      <c r="H41" s="350"/>
      <c r="I41" s="350"/>
      <c r="J41" s="350"/>
      <c r="K41" s="350"/>
      <c r="L41" s="350"/>
      <c r="M41" s="350"/>
      <c r="N41" s="350"/>
      <c r="O41" s="351"/>
    </row>
    <row r="42" spans="1:15">
      <c r="A42" s="210"/>
      <c r="B42" s="211"/>
      <c r="C42" s="211"/>
      <c r="D42" s="211"/>
      <c r="E42" s="211"/>
      <c r="F42" s="211"/>
      <c r="G42" s="211"/>
      <c r="H42" s="211"/>
      <c r="I42" s="211"/>
      <c r="J42" s="211"/>
      <c r="K42" s="211"/>
      <c r="L42" s="211"/>
      <c r="M42" s="211"/>
      <c r="N42" s="211"/>
      <c r="O42" s="212"/>
    </row>
    <row r="43" spans="1:15">
      <c r="A43" s="210"/>
      <c r="B43" s="211"/>
      <c r="C43" s="211"/>
      <c r="D43" s="211"/>
      <c r="E43" s="211"/>
      <c r="F43" s="211"/>
      <c r="G43" s="211"/>
      <c r="H43" s="211"/>
      <c r="I43" s="211"/>
      <c r="J43" s="211"/>
      <c r="K43" s="211"/>
      <c r="L43" s="211"/>
      <c r="M43" s="211"/>
      <c r="N43" s="211"/>
      <c r="O43" s="212"/>
    </row>
    <row r="44" spans="1:15">
      <c r="A44" s="210"/>
      <c r="B44" s="211"/>
      <c r="C44" s="211"/>
      <c r="D44" s="211"/>
      <c r="E44" s="211"/>
      <c r="F44" s="211"/>
      <c r="G44" s="211"/>
      <c r="H44" s="211"/>
      <c r="I44" s="211"/>
      <c r="J44" s="211"/>
      <c r="K44" s="211"/>
      <c r="L44" s="211"/>
      <c r="M44" s="211"/>
      <c r="N44" s="211"/>
      <c r="O44" s="212"/>
    </row>
    <row r="45" spans="1:15">
      <c r="A45" s="210"/>
      <c r="B45" s="211"/>
      <c r="C45" s="211"/>
      <c r="D45" s="211"/>
      <c r="E45" s="211"/>
      <c r="F45" s="211"/>
      <c r="G45" s="211"/>
      <c r="H45" s="211"/>
      <c r="I45" s="211"/>
      <c r="J45" s="211"/>
      <c r="K45" s="211"/>
      <c r="L45" s="211"/>
      <c r="M45" s="211"/>
      <c r="N45" s="211"/>
      <c r="O45" s="212"/>
    </row>
    <row r="46" spans="1:15">
      <c r="A46" s="210"/>
      <c r="B46" s="211"/>
      <c r="C46" s="211"/>
      <c r="D46" s="211"/>
      <c r="E46" s="211"/>
      <c r="F46" s="211"/>
      <c r="G46" s="211"/>
      <c r="H46" s="211"/>
      <c r="I46" s="211"/>
      <c r="J46" s="211"/>
      <c r="K46" s="211"/>
      <c r="L46" s="211"/>
      <c r="M46" s="211"/>
      <c r="N46" s="211"/>
      <c r="O46" s="212"/>
    </row>
    <row r="47" spans="1:15">
      <c r="A47" s="210"/>
      <c r="B47" s="211"/>
      <c r="C47" s="211"/>
      <c r="D47" s="211"/>
      <c r="E47" s="211"/>
      <c r="F47" s="211"/>
      <c r="G47" s="211"/>
      <c r="H47" s="211"/>
      <c r="I47" s="211"/>
      <c r="J47" s="211"/>
      <c r="K47" s="211"/>
      <c r="L47" s="211"/>
      <c r="M47" s="211"/>
      <c r="N47" s="211"/>
      <c r="O47" s="212"/>
    </row>
    <row r="48" spans="1:15">
      <c r="A48" s="210"/>
      <c r="B48" s="211"/>
      <c r="C48" s="211"/>
      <c r="D48" s="211"/>
      <c r="E48" s="211"/>
      <c r="F48" s="211"/>
      <c r="G48" s="211"/>
      <c r="H48" s="211"/>
      <c r="I48" s="211"/>
      <c r="J48" s="211"/>
      <c r="K48" s="211"/>
      <c r="L48" s="211"/>
      <c r="M48" s="211"/>
      <c r="N48" s="211"/>
      <c r="O48" s="212"/>
    </row>
    <row r="49" spans="1:17">
      <c r="A49" s="274"/>
      <c r="B49" s="275"/>
      <c r="C49" s="275"/>
      <c r="D49" s="275"/>
      <c r="E49" s="275"/>
      <c r="F49" s="275"/>
      <c r="G49" s="275"/>
      <c r="H49" s="275"/>
      <c r="I49" s="275"/>
      <c r="J49" s="275"/>
      <c r="K49" s="275"/>
      <c r="L49" s="275"/>
      <c r="M49" s="275"/>
      <c r="N49" s="275"/>
      <c r="O49" s="276"/>
    </row>
    <row r="50" spans="1:17">
      <c r="A50" s="274"/>
      <c r="B50" s="275"/>
      <c r="C50" s="275"/>
      <c r="D50" s="275"/>
      <c r="E50" s="275"/>
      <c r="F50" s="275"/>
      <c r="G50" s="275"/>
      <c r="H50" s="275"/>
      <c r="I50" s="275"/>
      <c r="J50" s="275"/>
      <c r="K50" s="275"/>
      <c r="L50" s="275"/>
      <c r="M50" s="275"/>
      <c r="N50" s="275"/>
      <c r="O50" s="276"/>
    </row>
    <row r="51" spans="1:17" s="143" customFormat="1">
      <c r="A51" s="145" t="s">
        <v>223</v>
      </c>
      <c r="B51" s="145" t="s">
        <v>219</v>
      </c>
      <c r="C51" s="145" t="s">
        <v>221</v>
      </c>
      <c r="D51" s="145" t="s">
        <v>219</v>
      </c>
      <c r="E51" s="145" t="s">
        <v>224</v>
      </c>
      <c r="F51" s="145" t="s">
        <v>228</v>
      </c>
      <c r="G51" s="145"/>
      <c r="H51" s="160" t="s">
        <v>215</v>
      </c>
      <c r="I51" s="145" t="s">
        <v>216</v>
      </c>
      <c r="J51" s="145" t="s">
        <v>229</v>
      </c>
      <c r="K51" s="145" t="s">
        <v>219</v>
      </c>
      <c r="L51" s="145" t="s">
        <v>219</v>
      </c>
      <c r="M51" s="263">
        <v>37857064</v>
      </c>
      <c r="N51" s="263">
        <v>11216468.120000001</v>
      </c>
      <c r="O51" s="263">
        <v>9701859.1400000006</v>
      </c>
      <c r="Q51" s="278"/>
    </row>
    <row r="52" spans="1:17">
      <c r="A52" s="346"/>
      <c r="B52" s="347"/>
      <c r="C52" s="347"/>
      <c r="D52" s="347"/>
      <c r="E52" s="347"/>
      <c r="F52" s="347"/>
      <c r="G52" s="347"/>
      <c r="H52" s="347"/>
      <c r="I52" s="347"/>
      <c r="J52" s="347"/>
      <c r="K52" s="347"/>
      <c r="L52" s="347"/>
      <c r="M52" s="347"/>
      <c r="N52" s="347"/>
      <c r="O52" s="348"/>
    </row>
    <row r="53" spans="1:17">
      <c r="A53" s="349" t="s">
        <v>231</v>
      </c>
      <c r="B53" s="350"/>
      <c r="C53" s="350"/>
      <c r="D53" s="350"/>
      <c r="E53" s="350"/>
      <c r="F53" s="350"/>
      <c r="G53" s="350"/>
      <c r="H53" s="350"/>
      <c r="I53" s="350"/>
      <c r="J53" s="350"/>
      <c r="K53" s="350"/>
      <c r="L53" s="350"/>
      <c r="M53" s="350"/>
      <c r="N53" s="350"/>
      <c r="O53" s="351"/>
    </row>
    <row r="54" spans="1:17">
      <c r="A54" s="339" t="s">
        <v>241</v>
      </c>
      <c r="B54" s="340"/>
      <c r="C54" s="340"/>
      <c r="D54" s="340"/>
      <c r="E54" s="340"/>
      <c r="F54" s="340"/>
      <c r="G54" s="340"/>
      <c r="H54" s="340"/>
      <c r="I54" s="340"/>
      <c r="J54" s="340"/>
      <c r="K54" s="340"/>
      <c r="L54" s="340"/>
      <c r="M54" s="340"/>
      <c r="N54" s="340"/>
      <c r="O54" s="341"/>
    </row>
    <row r="55" spans="1:17">
      <c r="A55" s="339"/>
      <c r="B55" s="340"/>
      <c r="C55" s="340"/>
      <c r="D55" s="340"/>
      <c r="E55" s="340"/>
      <c r="F55" s="340"/>
      <c r="G55" s="340"/>
      <c r="H55" s="340"/>
      <c r="I55" s="340"/>
      <c r="J55" s="340"/>
      <c r="K55" s="340"/>
      <c r="L55" s="340"/>
      <c r="M55" s="340"/>
      <c r="N55" s="340"/>
      <c r="O55" s="341"/>
    </row>
    <row r="56" spans="1:17">
      <c r="A56" s="210"/>
      <c r="B56" s="211"/>
      <c r="C56" s="211"/>
      <c r="D56" s="211"/>
      <c r="E56" s="211"/>
      <c r="F56" s="211"/>
      <c r="G56" s="211"/>
      <c r="H56" s="211"/>
      <c r="I56" s="211"/>
      <c r="J56" s="211"/>
      <c r="K56" s="211"/>
      <c r="L56" s="211"/>
      <c r="M56" s="211"/>
      <c r="N56" s="211"/>
      <c r="O56" s="212"/>
    </row>
    <row r="57" spans="1:17">
      <c r="A57" s="349" t="s">
        <v>232</v>
      </c>
      <c r="B57" s="350"/>
      <c r="C57" s="350"/>
      <c r="D57" s="350"/>
      <c r="E57" s="350"/>
      <c r="F57" s="350"/>
      <c r="G57" s="350"/>
      <c r="H57" s="350"/>
      <c r="I57" s="350"/>
      <c r="J57" s="350"/>
      <c r="K57" s="350"/>
      <c r="L57" s="350"/>
      <c r="M57" s="350"/>
      <c r="N57" s="350"/>
      <c r="O57" s="351"/>
    </row>
    <row r="58" spans="1:17">
      <c r="A58" s="268" t="s">
        <v>242</v>
      </c>
      <c r="B58" s="265"/>
      <c r="C58" s="265"/>
      <c r="D58" s="265"/>
      <c r="E58" s="265"/>
      <c r="F58" s="265"/>
      <c r="G58" s="265"/>
      <c r="H58" s="265"/>
      <c r="I58" s="265"/>
      <c r="J58" s="265"/>
      <c r="K58" s="265"/>
      <c r="L58" s="265"/>
      <c r="M58" s="265"/>
      <c r="N58" s="265"/>
      <c r="O58" s="269"/>
    </row>
    <row r="59" spans="1:17">
      <c r="A59" s="342" t="s">
        <v>243</v>
      </c>
      <c r="B59" s="343"/>
      <c r="C59" s="343"/>
      <c r="D59" s="343"/>
      <c r="E59" s="343"/>
      <c r="F59" s="343"/>
      <c r="G59" s="343"/>
      <c r="H59" s="343"/>
      <c r="I59" s="343"/>
      <c r="J59" s="343"/>
      <c r="K59" s="343"/>
      <c r="L59" s="343"/>
      <c r="M59" s="343"/>
      <c r="N59" s="343"/>
      <c r="O59" s="344"/>
    </row>
    <row r="60" spans="1:17">
      <c r="A60" s="342"/>
      <c r="B60" s="343"/>
      <c r="C60" s="343"/>
      <c r="D60" s="343"/>
      <c r="E60" s="343"/>
      <c r="F60" s="343"/>
      <c r="G60" s="343"/>
      <c r="H60" s="343"/>
      <c r="I60" s="343"/>
      <c r="J60" s="343"/>
      <c r="K60" s="343"/>
      <c r="L60" s="343"/>
      <c r="M60" s="343"/>
      <c r="N60" s="343"/>
      <c r="O60" s="344"/>
    </row>
    <row r="61" spans="1:17">
      <c r="A61" s="268" t="s">
        <v>244</v>
      </c>
      <c r="B61" s="266"/>
      <c r="C61" s="266"/>
      <c r="D61" s="266"/>
      <c r="E61" s="266"/>
      <c r="F61" s="266"/>
      <c r="G61" s="266"/>
      <c r="H61" s="266"/>
      <c r="I61" s="266"/>
      <c r="J61" s="266"/>
      <c r="K61" s="266"/>
      <c r="L61" s="266"/>
      <c r="M61" s="266"/>
      <c r="N61" s="266"/>
      <c r="O61" s="270"/>
    </row>
    <row r="62" spans="1:17">
      <c r="A62" s="342" t="s">
        <v>245</v>
      </c>
      <c r="B62" s="343"/>
      <c r="C62" s="343"/>
      <c r="D62" s="343"/>
      <c r="E62" s="343"/>
      <c r="F62" s="343"/>
      <c r="G62" s="343"/>
      <c r="H62" s="343"/>
      <c r="I62" s="343"/>
      <c r="J62" s="343"/>
      <c r="K62" s="343"/>
      <c r="L62" s="343"/>
      <c r="M62" s="343"/>
      <c r="N62" s="343"/>
      <c r="O62" s="344"/>
    </row>
    <row r="63" spans="1:17">
      <c r="A63" s="342"/>
      <c r="B63" s="343"/>
      <c r="C63" s="343"/>
      <c r="D63" s="343"/>
      <c r="E63" s="343"/>
      <c r="F63" s="343"/>
      <c r="G63" s="343"/>
      <c r="H63" s="343"/>
      <c r="I63" s="343"/>
      <c r="J63" s="343"/>
      <c r="K63" s="343"/>
      <c r="L63" s="343"/>
      <c r="M63" s="343"/>
      <c r="N63" s="343"/>
      <c r="O63" s="344"/>
    </row>
    <row r="64" spans="1:17">
      <c r="A64" s="268" t="s">
        <v>246</v>
      </c>
      <c r="B64" s="266"/>
      <c r="C64" s="266"/>
      <c r="D64" s="266"/>
      <c r="E64" s="266"/>
      <c r="F64" s="266"/>
      <c r="G64" s="266"/>
      <c r="H64" s="266"/>
      <c r="I64" s="266"/>
      <c r="J64" s="266"/>
      <c r="K64" s="266"/>
      <c r="L64" s="266"/>
      <c r="M64" s="266"/>
      <c r="N64" s="266"/>
      <c r="O64" s="270"/>
    </row>
    <row r="65" spans="1:16">
      <c r="A65" s="268" t="s">
        <v>247</v>
      </c>
      <c r="B65" s="266"/>
      <c r="C65" s="266"/>
      <c r="D65" s="266"/>
      <c r="E65" s="266"/>
      <c r="F65" s="266"/>
      <c r="G65" s="266"/>
      <c r="H65" s="266"/>
      <c r="I65" s="266"/>
      <c r="J65" s="266"/>
      <c r="K65" s="266"/>
      <c r="L65" s="266"/>
      <c r="M65" s="266"/>
      <c r="N65" s="266"/>
      <c r="O65" s="270"/>
    </row>
    <row r="66" spans="1:16">
      <c r="A66" s="268" t="s">
        <v>248</v>
      </c>
      <c r="B66" s="266"/>
      <c r="C66" s="266"/>
      <c r="D66" s="266"/>
      <c r="E66" s="266"/>
      <c r="F66" s="266"/>
      <c r="G66" s="266"/>
      <c r="H66" s="266"/>
      <c r="I66" s="266"/>
      <c r="J66" s="266"/>
      <c r="K66" s="266"/>
      <c r="L66" s="266"/>
      <c r="M66" s="266"/>
      <c r="N66" s="266"/>
      <c r="O66" s="270"/>
    </row>
    <row r="67" spans="1:16">
      <c r="A67" s="268" t="s">
        <v>249</v>
      </c>
      <c r="B67" s="266"/>
      <c r="C67" s="266"/>
      <c r="D67" s="266"/>
      <c r="E67" s="266"/>
      <c r="F67" s="266"/>
      <c r="G67" s="266"/>
      <c r="H67" s="266"/>
      <c r="I67" s="266"/>
      <c r="J67" s="266"/>
      <c r="K67" s="266"/>
      <c r="L67" s="266"/>
      <c r="M67" s="266"/>
      <c r="N67" s="266"/>
      <c r="O67" s="270"/>
    </row>
    <row r="68" spans="1:16">
      <c r="A68" s="268" t="s">
        <v>250</v>
      </c>
      <c r="B68" s="266"/>
      <c r="C68" s="266"/>
      <c r="D68" s="266"/>
      <c r="E68" s="266"/>
      <c r="F68" s="266"/>
      <c r="G68" s="266"/>
      <c r="H68" s="266"/>
      <c r="I68" s="266"/>
      <c r="J68" s="266"/>
      <c r="K68" s="266"/>
      <c r="L68" s="266"/>
      <c r="M68" s="266"/>
      <c r="N68" s="266"/>
      <c r="O68" s="270"/>
    </row>
    <row r="69" spans="1:16">
      <c r="A69" s="267" t="s">
        <v>251</v>
      </c>
      <c r="B69" s="266"/>
      <c r="C69" s="266"/>
      <c r="D69" s="266"/>
      <c r="E69" s="266"/>
      <c r="F69" s="266"/>
      <c r="G69" s="266"/>
      <c r="H69" s="266"/>
      <c r="I69" s="266"/>
      <c r="J69" s="266"/>
      <c r="K69" s="266"/>
      <c r="L69" s="266"/>
      <c r="M69" s="266"/>
      <c r="N69" s="266"/>
      <c r="O69" s="270"/>
    </row>
    <row r="70" spans="1:16">
      <c r="A70" s="271" t="s">
        <v>252</v>
      </c>
      <c r="B70" s="264"/>
      <c r="C70" s="264"/>
      <c r="D70" s="264"/>
      <c r="E70" s="264"/>
      <c r="F70" s="264"/>
      <c r="G70" s="264"/>
      <c r="H70" s="264"/>
      <c r="I70" s="264"/>
      <c r="J70" s="264"/>
      <c r="K70" s="264"/>
      <c r="L70" s="264"/>
      <c r="M70" s="264"/>
      <c r="N70" s="264"/>
      <c r="O70" s="272"/>
    </row>
    <row r="71" spans="1:16">
      <c r="A71" s="271"/>
      <c r="B71" s="264"/>
      <c r="C71" s="264"/>
      <c r="D71" s="264"/>
      <c r="E71" s="264"/>
      <c r="F71" s="264"/>
      <c r="G71" s="264"/>
      <c r="H71" s="264"/>
      <c r="I71" s="264"/>
      <c r="J71" s="264"/>
      <c r="K71" s="264"/>
      <c r="L71" s="264"/>
      <c r="M71" s="264"/>
      <c r="N71" s="264"/>
      <c r="O71" s="272"/>
    </row>
    <row r="72" spans="1:16">
      <c r="A72" s="271"/>
      <c r="B72" s="90"/>
      <c r="C72" s="90"/>
      <c r="D72" s="90"/>
      <c r="E72" s="90"/>
      <c r="F72" s="90"/>
      <c r="G72" s="90"/>
      <c r="H72" s="90"/>
      <c r="I72" s="90"/>
      <c r="J72" s="90"/>
      <c r="K72" s="90"/>
      <c r="L72" s="90"/>
      <c r="M72" s="90"/>
      <c r="N72" s="90"/>
      <c r="O72" s="273"/>
    </row>
    <row r="73" spans="1:16">
      <c r="A73" s="210"/>
      <c r="B73" s="211"/>
      <c r="C73" s="211"/>
      <c r="D73" s="211"/>
      <c r="E73" s="211"/>
      <c r="F73" s="211"/>
      <c r="G73" s="211"/>
      <c r="H73" s="211"/>
      <c r="I73" s="211"/>
      <c r="J73" s="211"/>
      <c r="K73" s="211"/>
      <c r="L73" s="211"/>
      <c r="M73" s="211"/>
      <c r="N73" s="211"/>
      <c r="O73" s="212"/>
    </row>
    <row r="74" spans="1:16">
      <c r="A74" s="349" t="s">
        <v>240</v>
      </c>
      <c r="B74" s="350"/>
      <c r="C74" s="350"/>
      <c r="D74" s="350"/>
      <c r="E74" s="350"/>
      <c r="F74" s="350"/>
      <c r="G74" s="350"/>
      <c r="H74" s="350"/>
      <c r="I74" s="350"/>
      <c r="J74" s="350"/>
      <c r="K74" s="350"/>
      <c r="L74" s="350"/>
      <c r="M74" s="350"/>
      <c r="N74" s="350"/>
      <c r="O74" s="351"/>
    </row>
    <row r="75" spans="1:16">
      <c r="A75" s="210"/>
      <c r="B75" s="211"/>
      <c r="C75" s="211"/>
      <c r="D75" s="211"/>
      <c r="E75" s="211"/>
      <c r="F75" s="211"/>
      <c r="G75" s="211"/>
      <c r="H75" s="211"/>
      <c r="I75" s="211"/>
      <c r="J75" s="211"/>
      <c r="K75" s="211"/>
      <c r="L75" s="211"/>
      <c r="M75" s="211"/>
      <c r="N75" s="211"/>
      <c r="O75" s="212"/>
    </row>
    <row r="76" spans="1:16">
      <c r="A76" s="210"/>
      <c r="B76" s="211"/>
      <c r="C76" s="211"/>
      <c r="D76" s="211"/>
      <c r="E76" s="211"/>
      <c r="F76" s="211"/>
      <c r="G76" s="211"/>
      <c r="H76" s="211"/>
      <c r="I76" s="211"/>
      <c r="J76" s="211"/>
      <c r="K76" s="211"/>
      <c r="L76" s="211"/>
      <c r="M76" s="211"/>
      <c r="N76" s="211"/>
      <c r="O76" s="212"/>
    </row>
    <row r="77" spans="1:16">
      <c r="A77" s="357"/>
      <c r="B77" s="358"/>
      <c r="C77" s="358"/>
      <c r="D77" s="358"/>
      <c r="E77" s="358"/>
      <c r="F77" s="358"/>
      <c r="G77" s="358"/>
      <c r="H77" s="358"/>
      <c r="I77" s="358"/>
      <c r="J77" s="358"/>
      <c r="K77" s="358"/>
      <c r="L77" s="358"/>
      <c r="M77" s="358"/>
      <c r="N77" s="358"/>
      <c r="O77" s="359"/>
    </row>
    <row r="78" spans="1:16">
      <c r="A78" s="146"/>
      <c r="B78" s="146"/>
      <c r="C78" s="146"/>
      <c r="D78" s="146"/>
      <c r="E78" s="144"/>
      <c r="F78" s="144"/>
      <c r="G78" s="144"/>
      <c r="H78" s="144"/>
      <c r="I78" s="144"/>
      <c r="J78" s="144"/>
      <c r="K78" s="144"/>
      <c r="L78" s="144"/>
      <c r="M78" s="144"/>
      <c r="N78" s="144"/>
      <c r="O78" s="144"/>
    </row>
    <row r="79" spans="1:16">
      <c r="A79" s="147"/>
      <c r="B79" s="147"/>
      <c r="C79" s="147"/>
      <c r="D79" s="148"/>
      <c r="E79" s="149"/>
      <c r="F79" s="89"/>
      <c r="G79" s="89"/>
      <c r="H79" s="89"/>
      <c r="I79" s="150"/>
      <c r="J79" s="150"/>
      <c r="K79" s="150"/>
      <c r="L79" s="150"/>
      <c r="M79" s="150"/>
      <c r="N79" s="150"/>
      <c r="O79" s="150"/>
      <c r="P79" s="151"/>
    </row>
    <row r="80" spans="1:16" s="18" customFormat="1">
      <c r="A80" s="152"/>
      <c r="B80" s="152"/>
      <c r="C80" s="152"/>
      <c r="D80" s="3"/>
      <c r="E80" s="153"/>
      <c r="F80" s="154"/>
      <c r="G80" s="154"/>
      <c r="H80" s="154"/>
      <c r="I80" s="360"/>
      <c r="J80" s="360"/>
      <c r="K80" s="360"/>
      <c r="L80" s="360"/>
      <c r="M80" s="156"/>
      <c r="N80" s="155"/>
      <c r="O80" s="155"/>
      <c r="P80" s="157"/>
    </row>
    <row r="81" spans="1:13" s="18" customFormat="1">
      <c r="A81" s="361"/>
      <c r="B81" s="361"/>
      <c r="C81" s="361"/>
      <c r="D81" s="361"/>
      <c r="E81" s="361"/>
      <c r="F81" s="361"/>
      <c r="G81" s="361"/>
      <c r="H81" s="361"/>
      <c r="I81" s="361"/>
      <c r="J81" s="361"/>
      <c r="K81" s="361"/>
      <c r="L81" s="361"/>
      <c r="M81" s="158"/>
    </row>
  </sheetData>
  <mergeCells count="37">
    <mergeCell ref="A77:O77"/>
    <mergeCell ref="I80:L80"/>
    <mergeCell ref="A81:H81"/>
    <mergeCell ref="I81:L81"/>
    <mergeCell ref="A4:O4"/>
    <mergeCell ref="A41:O41"/>
    <mergeCell ref="A52:O52"/>
    <mergeCell ref="A53:O53"/>
    <mergeCell ref="A57:O57"/>
    <mergeCell ref="A74:O74"/>
    <mergeCell ref="A14:O14"/>
    <mergeCell ref="A26:O26"/>
    <mergeCell ref="A31:O31"/>
    <mergeCell ref="A32:O32"/>
    <mergeCell ref="A37:O37"/>
    <mergeCell ref="I6:I7"/>
    <mergeCell ref="J6:L6"/>
    <mergeCell ref="M6:O6"/>
    <mergeCell ref="A9:O9"/>
    <mergeCell ref="A10:O10"/>
    <mergeCell ref="A2:O2"/>
    <mergeCell ref="A5:O5"/>
    <mergeCell ref="A6:A7"/>
    <mergeCell ref="B6:B7"/>
    <mergeCell ref="C6:C7"/>
    <mergeCell ref="D6:D7"/>
    <mergeCell ref="E6:E7"/>
    <mergeCell ref="F6:F7"/>
    <mergeCell ref="G6:G7"/>
    <mergeCell ref="H6:H7"/>
    <mergeCell ref="A54:O55"/>
    <mergeCell ref="A59:O60"/>
    <mergeCell ref="A62:O63"/>
    <mergeCell ref="A11:O12"/>
    <mergeCell ref="A15:O16"/>
    <mergeCell ref="A18:O20"/>
    <mergeCell ref="A33:O34"/>
  </mergeCells>
  <printOptions horizontalCentered="1"/>
  <pageMargins left="0.39370078740157483" right="0.39370078740157483" top="1.3779527559055118" bottom="0.39370078740157483" header="0.19685039370078741" footer="0.19685039370078741"/>
  <pageSetup scale="69" orientation="landscape" r:id="rId1"/>
  <headerFooter scaleWithDoc="0">
    <oddHeader>&amp;C&amp;G</oddHeader>
    <oddFooter>&amp;C&amp;G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4"/>
  <sheetViews>
    <sheetView showGridLines="0" zoomScaleNormal="100" zoomScaleSheetLayoutView="70" workbookViewId="0">
      <selection activeCell="N22" sqref="N22"/>
    </sheetView>
  </sheetViews>
  <sheetFormatPr baseColWidth="10" defaultColWidth="8.7109375" defaultRowHeight="13.5"/>
  <cols>
    <col min="1" max="1" width="3.5703125" style="46" customWidth="1"/>
    <col min="2" max="2" width="30.7109375" style="46" customWidth="1"/>
    <col min="3" max="3" width="30.7109375" style="48" customWidth="1"/>
    <col min="4" max="9" width="17.7109375" style="48" customWidth="1"/>
    <col min="10" max="12" width="17.7109375" style="46" customWidth="1"/>
    <col min="13" max="16384" width="8.7109375" style="46"/>
  </cols>
  <sheetData>
    <row r="2" spans="2:12" ht="35.1" customHeight="1">
      <c r="B2" s="371" t="s">
        <v>182</v>
      </c>
      <c r="C2" s="372"/>
      <c r="D2" s="372"/>
      <c r="E2" s="372"/>
      <c r="F2" s="372"/>
      <c r="G2" s="372"/>
      <c r="H2" s="372"/>
      <c r="I2" s="372"/>
      <c r="J2" s="372"/>
      <c r="K2" s="372"/>
      <c r="L2" s="373"/>
    </row>
    <row r="3" spans="2:12" ht="7.5" customHeight="1">
      <c r="B3" s="198"/>
      <c r="C3" s="170"/>
      <c r="D3" s="170"/>
      <c r="E3" s="170"/>
      <c r="F3" s="170"/>
      <c r="G3" s="170"/>
      <c r="H3" s="170"/>
      <c r="I3" s="170"/>
      <c r="J3" s="170"/>
      <c r="K3" s="170"/>
      <c r="L3" s="199"/>
    </row>
    <row r="4" spans="2:12" ht="20.100000000000001" customHeight="1">
      <c r="B4" s="368" t="str">
        <f>+AR!A4</f>
        <v>UNIDAD RESPONSABLE DEL GASTO:  01CD04  AUTORIDAD DE LA ZONA PATRIMONIO MUNDIAL NATURAL Y CULTURAL DE LA HUMANIDAD EN XOCHIMILCO, TLÁHUAC Y MILPA ALTA</v>
      </c>
      <c r="C4" s="369"/>
      <c r="D4" s="369"/>
      <c r="E4" s="369"/>
      <c r="F4" s="369"/>
      <c r="G4" s="369"/>
      <c r="H4" s="369"/>
      <c r="I4" s="369"/>
      <c r="J4" s="369"/>
      <c r="K4" s="369"/>
      <c r="L4" s="370"/>
    </row>
    <row r="5" spans="2:12" ht="20.100000000000001" customHeight="1">
      <c r="B5" s="365" t="str">
        <f>+AR!A5</f>
        <v>PERÍODO: ENERO - JUNIO 2017</v>
      </c>
      <c r="C5" s="366"/>
      <c r="D5" s="366"/>
      <c r="E5" s="366"/>
      <c r="F5" s="366"/>
      <c r="G5" s="366"/>
      <c r="H5" s="366"/>
      <c r="I5" s="366"/>
      <c r="J5" s="366"/>
      <c r="K5" s="366"/>
      <c r="L5" s="367"/>
    </row>
    <row r="6" spans="2:12" ht="6" customHeight="1">
      <c r="B6" s="200"/>
      <c r="C6" s="171"/>
      <c r="D6" s="171"/>
      <c r="E6" s="171"/>
      <c r="F6" s="171"/>
      <c r="G6" s="171"/>
      <c r="H6" s="171"/>
      <c r="I6" s="171"/>
      <c r="J6" s="170"/>
      <c r="K6" s="170"/>
      <c r="L6" s="199"/>
    </row>
    <row r="7" spans="2:12" ht="22.9" customHeight="1">
      <c r="B7" s="362" t="s">
        <v>136</v>
      </c>
      <c r="C7" s="363"/>
      <c r="D7" s="363"/>
      <c r="E7" s="363"/>
      <c r="F7" s="363"/>
      <c r="G7" s="363"/>
      <c r="H7" s="363"/>
      <c r="I7" s="363"/>
      <c r="J7" s="363"/>
      <c r="K7" s="363"/>
      <c r="L7" s="364"/>
    </row>
    <row r="8" spans="2:12" ht="22.9" customHeight="1">
      <c r="B8" s="362" t="s">
        <v>46</v>
      </c>
      <c r="C8" s="363"/>
      <c r="D8" s="363"/>
      <c r="E8" s="363"/>
      <c r="F8" s="363"/>
      <c r="G8" s="363"/>
      <c r="H8" s="363"/>
      <c r="I8" s="363"/>
      <c r="J8" s="363"/>
      <c r="K8" s="363"/>
      <c r="L8" s="364"/>
    </row>
    <row r="9" spans="2:12" ht="6.75" customHeight="1">
      <c r="B9" s="201"/>
      <c r="C9" s="47"/>
      <c r="D9" s="47"/>
      <c r="E9" s="47"/>
      <c r="F9" s="47"/>
      <c r="G9" s="47"/>
      <c r="H9" s="47"/>
      <c r="I9" s="47"/>
      <c r="J9" s="170"/>
      <c r="K9" s="170"/>
      <c r="L9" s="199"/>
    </row>
    <row r="10" spans="2:12" ht="38.25">
      <c r="B10" s="162" t="s">
        <v>137</v>
      </c>
      <c r="C10" s="162" t="s">
        <v>138</v>
      </c>
      <c r="D10" s="162" t="s">
        <v>139</v>
      </c>
      <c r="E10" s="162" t="s">
        <v>140</v>
      </c>
      <c r="F10" s="162" t="s">
        <v>141</v>
      </c>
      <c r="G10" s="162" t="s">
        <v>142</v>
      </c>
      <c r="H10" s="162" t="s">
        <v>143</v>
      </c>
      <c r="I10" s="162" t="s">
        <v>144</v>
      </c>
      <c r="J10" s="162" t="s">
        <v>145</v>
      </c>
      <c r="K10" s="162" t="s">
        <v>175</v>
      </c>
      <c r="L10" s="162" t="s">
        <v>176</v>
      </c>
    </row>
    <row r="11" spans="2:12" ht="83.45" customHeight="1">
      <c r="B11" s="163"/>
      <c r="C11" s="164"/>
      <c r="D11" s="164"/>
      <c r="E11" s="164"/>
      <c r="F11" s="165"/>
      <c r="G11" s="165"/>
      <c r="H11" s="164"/>
      <c r="I11" s="165"/>
      <c r="J11" s="165"/>
      <c r="K11" s="165"/>
      <c r="L11" s="166"/>
    </row>
    <row r="12" spans="2:12" ht="83.45" customHeight="1">
      <c r="B12" s="163"/>
      <c r="C12" s="164"/>
      <c r="D12" s="164"/>
      <c r="E12" s="164"/>
      <c r="F12" s="165"/>
      <c r="G12" s="165"/>
      <c r="H12" s="164"/>
      <c r="I12" s="165"/>
      <c r="J12" s="165"/>
      <c r="K12" s="165"/>
      <c r="L12" s="166"/>
    </row>
    <row r="13" spans="2:12" ht="83.45" customHeight="1">
      <c r="B13" s="167"/>
      <c r="C13" s="164"/>
      <c r="D13" s="164"/>
      <c r="E13" s="164"/>
      <c r="F13" s="165"/>
      <c r="G13" s="165"/>
      <c r="H13" s="164"/>
      <c r="I13" s="165"/>
      <c r="J13" s="165"/>
      <c r="K13" s="165"/>
      <c r="L13" s="166"/>
    </row>
    <row r="14" spans="2:12" ht="83.45" customHeight="1">
      <c r="B14" s="167"/>
      <c r="C14" s="164"/>
      <c r="D14" s="164"/>
      <c r="E14" s="164"/>
      <c r="F14" s="165"/>
      <c r="G14" s="165"/>
      <c r="H14" s="164"/>
      <c r="I14" s="165"/>
      <c r="J14" s="165"/>
      <c r="K14" s="165"/>
      <c r="L14" s="166"/>
    </row>
    <row r="15" spans="2:12" ht="83.45" customHeight="1">
      <c r="B15" s="167"/>
      <c r="C15" s="164"/>
      <c r="D15" s="164"/>
      <c r="E15" s="164"/>
      <c r="F15" s="165"/>
      <c r="G15" s="165"/>
      <c r="H15" s="164"/>
      <c r="I15" s="165"/>
      <c r="J15" s="165"/>
      <c r="K15" s="165"/>
      <c r="L15" s="166"/>
    </row>
    <row r="16" spans="2:12" ht="83.45" customHeight="1">
      <c r="B16" s="167"/>
      <c r="C16" s="164"/>
      <c r="D16" s="164"/>
      <c r="E16" s="164"/>
      <c r="F16" s="165"/>
      <c r="G16" s="165"/>
      <c r="H16" s="164"/>
      <c r="I16" s="165"/>
      <c r="J16" s="165"/>
      <c r="K16" s="165"/>
      <c r="L16" s="166"/>
    </row>
    <row r="17" spans="2:12" ht="83.45" customHeight="1">
      <c r="B17" s="163"/>
      <c r="C17" s="168"/>
      <c r="D17" s="168"/>
      <c r="E17" s="168"/>
      <c r="F17" s="166"/>
      <c r="G17" s="166"/>
      <c r="H17" s="169"/>
      <c r="I17" s="166"/>
      <c r="J17" s="166"/>
      <c r="K17" s="166"/>
      <c r="L17" s="166"/>
    </row>
    <row r="18" spans="2:12" ht="15">
      <c r="B18" s="49"/>
    </row>
    <row r="19" spans="2:12" ht="15">
      <c r="B19" s="49"/>
    </row>
    <row r="20" spans="2:12" ht="15">
      <c r="B20" s="49"/>
    </row>
    <row r="21" spans="2:12" ht="15">
      <c r="B21" s="49"/>
    </row>
    <row r="22" spans="2:12" ht="15">
      <c r="B22" s="49"/>
    </row>
    <row r="23" spans="2:12" s="48" customFormat="1" ht="15">
      <c r="B23" s="49"/>
      <c r="J23" s="46"/>
    </row>
    <row r="24" spans="2:12" s="48" customFormat="1" ht="15">
      <c r="B24" s="49"/>
      <c r="J24" s="46"/>
    </row>
  </sheetData>
  <mergeCells count="5">
    <mergeCell ref="B7:L7"/>
    <mergeCell ref="B8:L8"/>
    <mergeCell ref="B5:L5"/>
    <mergeCell ref="B4:L4"/>
    <mergeCell ref="B2:L2"/>
  </mergeCells>
  <phoneticPr fontId="0" type="noConversion"/>
  <conditionalFormatting sqref="B5:B6">
    <cfRule type="cellIs" dxfId="6"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49" orientation="landscape" r:id="rId1"/>
  <headerFooter scaleWithDoc="0">
    <oddHeader>&amp;C&amp;G</oddHeader>
    <oddFooter>&amp;C&amp;G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19</vt:i4>
      </vt:variant>
    </vt:vector>
  </HeadingPairs>
  <TitlesOfParts>
    <vt:vector size="35" baseType="lpstr">
      <vt:lpstr>Caratula</vt:lpstr>
      <vt:lpstr>ECG-1</vt:lpstr>
      <vt:lpstr>ECG-2</vt:lpstr>
      <vt:lpstr>APP-1</vt:lpstr>
      <vt:lpstr>APP-2</vt:lpstr>
      <vt:lpstr>APP-3</vt:lpstr>
      <vt:lpstr>ARF</vt:lpstr>
      <vt:lpstr>AR</vt:lpstr>
      <vt:lpstr>IPP</vt:lpstr>
      <vt:lpstr>EAP</vt:lpstr>
      <vt:lpstr>ADS-1</vt:lpstr>
      <vt:lpstr>ADS-2</vt:lpstr>
      <vt:lpstr>SAP</vt:lpstr>
      <vt:lpstr>FIC</vt:lpstr>
      <vt:lpstr>AUR</vt:lpstr>
      <vt:lpstr>Formato 6d</vt:lpstr>
      <vt:lpstr>'APP-1'!Área_de_impresión</vt:lpstr>
      <vt:lpstr>'APP-3'!Área_de_impresión</vt:lpstr>
      <vt:lpstr>AR!Área_de_impresión</vt:lpstr>
      <vt:lpstr>Caratula!Área_de_impresión</vt:lpstr>
      <vt:lpstr>IPP!Área_de_impresión</vt:lpstr>
      <vt:lpstr>'ADS-1'!Títulos_a_imprimir</vt:lpstr>
      <vt:lpstr>'ADS-2'!Títulos_a_imprimir</vt:lpstr>
      <vt:lpstr>'APP-1'!Títulos_a_imprimir</vt:lpstr>
      <vt:lpstr>'APP-2'!Títulos_a_imprimir</vt:lpstr>
      <vt:lpstr>'APP-3'!Títulos_a_imprimir</vt:lpstr>
      <vt:lpstr>AR!Títulos_a_imprimir</vt:lpstr>
      <vt:lpstr>ARF!Títulos_a_imprimir</vt:lpstr>
      <vt:lpstr>AUR!Títulos_a_imprimir</vt:lpstr>
      <vt:lpstr>EAP!Títulos_a_imprimir</vt:lpstr>
      <vt:lpstr>'ECG-1'!Títulos_a_imprimir</vt:lpstr>
      <vt:lpstr>'ECG-2'!Títulos_a_imprimir</vt:lpstr>
      <vt:lpstr>FIC!Títulos_a_imprimir</vt:lpstr>
      <vt:lpstr>IPP!Títulos_a_imprimir</vt:lpstr>
      <vt:lpstr>SAP!Títulos_a_imprimir</vt:lpstr>
    </vt:vector>
  </TitlesOfParts>
  <Company>Subsecretaría de Egresos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Jibarra</dc:creator>
  <cp:lastModifiedBy>equipo 14</cp:lastModifiedBy>
  <cp:lastPrinted>2017-07-05T20:52:43Z</cp:lastPrinted>
  <dcterms:created xsi:type="dcterms:W3CDTF">2007-06-29T21:15:18Z</dcterms:created>
  <dcterms:modified xsi:type="dcterms:W3CDTF">2017-07-06T18:29:38Z</dcterms:modified>
</cp:coreProperties>
</file>