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EVOLUCION AL 31 DICI 2017 REG" sheetId="1" r:id="rId1"/>
  </sheets>
  <definedNames/>
  <calcPr fullCalcOnLoad="1"/>
</workbook>
</file>

<file path=xl/sharedStrings.xml><?xml version="1.0" encoding="utf-8"?>
<sst xmlns="http://schemas.openxmlformats.org/spreadsheetml/2006/main" count="115" uniqueCount="21">
  <si>
    <t>AÑO</t>
  </si>
  <si>
    <t>CENTRO GESTOR</t>
  </si>
  <si>
    <t>AREA FUNCIONAL</t>
  </si>
  <si>
    <t>FONDO</t>
  </si>
  <si>
    <t>POS. PRESUP.</t>
  </si>
  <si>
    <t>PROYECTO</t>
  </si>
  <si>
    <t xml:space="preserve">      ORIGINAL</t>
  </si>
  <si>
    <t xml:space="preserve">    MODIFICADO</t>
  </si>
  <si>
    <t>PROGRAMADO DICIEMBRE</t>
  </si>
  <si>
    <t>EJERCIDO DICIEMBRE</t>
  </si>
  <si>
    <t>DISPONIBLE  DICIEMBR</t>
  </si>
  <si>
    <t>DISPONIBLE ANUAL</t>
  </si>
  <si>
    <t>01CD04</t>
  </si>
  <si>
    <t>A01D47002</t>
  </si>
  <si>
    <t>A01D47001</t>
  </si>
  <si>
    <t>CAP</t>
  </si>
  <si>
    <t>PARTIDA</t>
  </si>
  <si>
    <t>TG</t>
  </si>
  <si>
    <t>DI</t>
  </si>
  <si>
    <t>DG</t>
  </si>
  <si>
    <t>COMPROMISO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</si>
</sst>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8" fillId="21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24" fillId="0" borderId="8" applyNumberFormat="0" applyFill="0" applyAlignment="0" applyProtection="0"/>
    <xf numFmtId="0" fontId="33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33" fillId="0" borderId="0" xfId="0" applyFont="1" applyAlignment="1">
      <alignment horizontal="center"/>
    </xf>
    <xf numFmtId="4" fontId="33" fillId="0" borderId="0" xfId="0" applyNumberFormat="1" applyFont="1" applyAlignment="1">
      <alignment horizontal="center"/>
    </xf>
    <xf numFmtId="4" fontId="33" fillId="0" borderId="0" xfId="0" applyNumberFormat="1" applyFont="1" applyAlignment="1">
      <alignment/>
    </xf>
    <xf numFmtId="0" fontId="33" fillId="0" borderId="0" xfId="0" applyFont="1" applyAlignment="1">
      <alignment/>
    </xf>
    <xf numFmtId="4" fontId="21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0" fontId="18" fillId="0" borderId="0" xfId="0" applyFont="1" applyAlignment="1">
      <alignment/>
    </xf>
    <xf numFmtId="0" fontId="21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8"/>
  <sheetViews>
    <sheetView tabSelected="1" zoomScalePageLayoutView="0" workbookViewId="0" topLeftCell="A1">
      <pane xSplit="7" ySplit="1" topLeftCell="H74" activePane="bottomRight" state="frozen"/>
      <selection pane="topLeft" activeCell="A1" sqref="A1"/>
      <selection pane="topRight" activeCell="H1" sqref="H1"/>
      <selection pane="bottomLeft" activeCell="A2" sqref="A2"/>
      <selection pane="bottomRight" activeCell="H2" sqref="H2"/>
    </sheetView>
  </sheetViews>
  <sheetFormatPr defaultColWidth="11.421875" defaultRowHeight="15"/>
  <cols>
    <col min="7" max="10" width="12.7109375" style="1" bestFit="1" customWidth="1"/>
    <col min="11" max="11" width="12.7109375" style="1" customWidth="1"/>
    <col min="12" max="13" width="11.7109375" style="1" bestFit="1" customWidth="1"/>
    <col min="14" max="21" width="11.421875" style="8" customWidth="1"/>
  </cols>
  <sheetData>
    <row r="1" spans="1:21" s="2" customFormat="1" ht="1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20</v>
      </c>
      <c r="L1" s="3" t="s">
        <v>10</v>
      </c>
      <c r="M1" s="3" t="s">
        <v>11</v>
      </c>
      <c r="N1" s="6" t="s">
        <v>15</v>
      </c>
      <c r="O1" s="6" t="s">
        <v>16</v>
      </c>
      <c r="P1" s="6" t="s">
        <v>17</v>
      </c>
      <c r="Q1" s="6" t="s">
        <v>18</v>
      </c>
      <c r="R1" s="6" t="s">
        <v>19</v>
      </c>
      <c r="S1" s="7"/>
      <c r="T1" s="7"/>
      <c r="U1" s="7"/>
    </row>
    <row r="2" spans="1:18" ht="15">
      <c r="A2">
        <v>7</v>
      </c>
      <c r="B2" t="s">
        <v>12</v>
      </c>
      <c r="C2">
        <v>172301</v>
      </c>
      <c r="D2">
        <v>11170</v>
      </c>
      <c r="E2">
        <v>27211100</v>
      </c>
      <c r="G2" s="1">
        <v>0</v>
      </c>
      <c r="H2" s="1">
        <v>87000</v>
      </c>
      <c r="I2" s="1">
        <v>87000</v>
      </c>
      <c r="J2" s="1">
        <v>86996.4</v>
      </c>
      <c r="L2" s="1">
        <f>+I2-J2</f>
        <v>3.6000000000058208</v>
      </c>
      <c r="M2" s="1">
        <f>+H2-J2-K2</f>
        <v>3.6000000000058208</v>
      </c>
      <c r="N2" s="8">
        <v>2</v>
      </c>
      <c r="O2" s="8">
        <v>2721</v>
      </c>
      <c r="P2" s="8">
        <v>1</v>
      </c>
      <c r="Q2" s="8">
        <v>1</v>
      </c>
      <c r="R2" s="8">
        <v>0</v>
      </c>
    </row>
    <row r="3" spans="1:18" ht="15">
      <c r="A3">
        <v>7</v>
      </c>
      <c r="B3" t="s">
        <v>12</v>
      </c>
      <c r="C3">
        <v>172301</v>
      </c>
      <c r="D3">
        <v>11170</v>
      </c>
      <c r="E3">
        <v>33411100</v>
      </c>
      <c r="G3" s="1">
        <v>100000</v>
      </c>
      <c r="H3" s="1">
        <v>0</v>
      </c>
      <c r="I3" s="1">
        <v>0</v>
      </c>
      <c r="J3" s="1">
        <v>0</v>
      </c>
      <c r="L3" s="1">
        <f aca="true" t="shared" si="0" ref="L3:L66">+I3-J3</f>
        <v>0</v>
      </c>
      <c r="M3" s="1">
        <f aca="true" t="shared" si="1" ref="M3:M66">+H3-J3-K3</f>
        <v>0</v>
      </c>
      <c r="N3" s="8">
        <v>3</v>
      </c>
      <c r="O3" s="8">
        <v>3341</v>
      </c>
      <c r="P3" s="8">
        <v>1</v>
      </c>
      <c r="Q3" s="8">
        <v>1</v>
      </c>
      <c r="R3" s="8">
        <v>0</v>
      </c>
    </row>
    <row r="4" spans="1:18" ht="15">
      <c r="A4">
        <v>7</v>
      </c>
      <c r="B4" t="s">
        <v>12</v>
      </c>
      <c r="C4">
        <v>172301</v>
      </c>
      <c r="D4">
        <v>11170</v>
      </c>
      <c r="E4">
        <v>33511100</v>
      </c>
      <c r="G4" s="1">
        <v>100000</v>
      </c>
      <c r="H4" s="1">
        <v>0</v>
      </c>
      <c r="I4" s="1">
        <v>0</v>
      </c>
      <c r="J4" s="1">
        <v>0</v>
      </c>
      <c r="L4" s="1">
        <f t="shared" si="0"/>
        <v>0</v>
      </c>
      <c r="M4" s="1">
        <f t="shared" si="1"/>
        <v>0</v>
      </c>
      <c r="N4" s="8">
        <v>3</v>
      </c>
      <c r="O4" s="8">
        <v>3351</v>
      </c>
      <c r="P4" s="8">
        <v>1</v>
      </c>
      <c r="Q4" s="8">
        <v>1</v>
      </c>
      <c r="R4" s="8">
        <v>0</v>
      </c>
    </row>
    <row r="5" spans="1:18" ht="15">
      <c r="A5">
        <v>7</v>
      </c>
      <c r="B5" t="s">
        <v>12</v>
      </c>
      <c r="C5">
        <v>216331</v>
      </c>
      <c r="D5">
        <v>11170</v>
      </c>
      <c r="E5">
        <v>11311100</v>
      </c>
      <c r="G5" s="1">
        <v>2500000</v>
      </c>
      <c r="H5" s="1">
        <v>2055933.85</v>
      </c>
      <c r="I5" s="1">
        <v>2055933.85</v>
      </c>
      <c r="J5" s="1">
        <v>2034520.85</v>
      </c>
      <c r="L5" s="1">
        <f t="shared" si="0"/>
        <v>21413</v>
      </c>
      <c r="M5" s="1">
        <f t="shared" si="1"/>
        <v>21413</v>
      </c>
      <c r="N5" s="8">
        <v>1</v>
      </c>
      <c r="O5" s="8">
        <v>1131</v>
      </c>
      <c r="P5" s="8">
        <v>1</v>
      </c>
      <c r="Q5" s="8">
        <v>1</v>
      </c>
      <c r="R5" s="8">
        <v>0</v>
      </c>
    </row>
    <row r="6" spans="1:18" ht="15">
      <c r="A6">
        <v>7</v>
      </c>
      <c r="B6" t="s">
        <v>12</v>
      </c>
      <c r="C6">
        <v>216331</v>
      </c>
      <c r="D6">
        <v>11170</v>
      </c>
      <c r="E6">
        <v>12111100</v>
      </c>
      <c r="G6" s="1">
        <v>2355690</v>
      </c>
      <c r="H6" s="1">
        <v>2355690</v>
      </c>
      <c r="I6" s="1">
        <v>2355690</v>
      </c>
      <c r="J6" s="1">
        <v>2272277.7</v>
      </c>
      <c r="L6" s="1">
        <f t="shared" si="0"/>
        <v>83412.29999999981</v>
      </c>
      <c r="M6" s="1">
        <f t="shared" si="1"/>
        <v>83412.29999999981</v>
      </c>
      <c r="N6" s="8">
        <v>1</v>
      </c>
      <c r="O6" s="8">
        <v>1211</v>
      </c>
      <c r="P6" s="8">
        <v>1</v>
      </c>
      <c r="Q6" s="8">
        <v>1</v>
      </c>
      <c r="R6" s="8">
        <v>0</v>
      </c>
    </row>
    <row r="7" spans="1:18" ht="15">
      <c r="A7">
        <v>7</v>
      </c>
      <c r="B7" t="s">
        <v>12</v>
      </c>
      <c r="C7">
        <v>216331</v>
      </c>
      <c r="D7">
        <v>11170</v>
      </c>
      <c r="E7">
        <v>12311106</v>
      </c>
      <c r="G7" s="1">
        <v>120000</v>
      </c>
      <c r="H7" s="1">
        <v>72000</v>
      </c>
      <c r="I7" s="1">
        <v>72000</v>
      </c>
      <c r="J7" s="1">
        <v>72000</v>
      </c>
      <c r="L7" s="1">
        <f t="shared" si="0"/>
        <v>0</v>
      </c>
      <c r="M7" s="1">
        <f t="shared" si="1"/>
        <v>0</v>
      </c>
      <c r="N7" s="8">
        <v>1</v>
      </c>
      <c r="O7" s="8">
        <v>1231</v>
      </c>
      <c r="P7" s="8">
        <v>1</v>
      </c>
      <c r="Q7" s="8">
        <v>1</v>
      </c>
      <c r="R7" s="8">
        <v>6</v>
      </c>
    </row>
    <row r="8" spans="1:18" ht="15">
      <c r="A8">
        <v>7</v>
      </c>
      <c r="B8" t="s">
        <v>12</v>
      </c>
      <c r="C8">
        <v>216331</v>
      </c>
      <c r="D8">
        <v>11170</v>
      </c>
      <c r="E8">
        <v>13111100</v>
      </c>
      <c r="G8" s="1">
        <v>35000</v>
      </c>
      <c r="H8" s="1">
        <v>7096.5</v>
      </c>
      <c r="I8" s="1">
        <v>7096.5</v>
      </c>
      <c r="J8" s="1">
        <v>7096.5</v>
      </c>
      <c r="L8" s="1">
        <f t="shared" si="0"/>
        <v>0</v>
      </c>
      <c r="M8" s="1">
        <f t="shared" si="1"/>
        <v>0</v>
      </c>
      <c r="N8" s="8">
        <v>1</v>
      </c>
      <c r="O8" s="8">
        <v>1311</v>
      </c>
      <c r="P8" s="8">
        <v>1</v>
      </c>
      <c r="Q8" s="8">
        <v>1</v>
      </c>
      <c r="R8" s="8">
        <v>0</v>
      </c>
    </row>
    <row r="9" spans="1:18" ht="15">
      <c r="A9">
        <v>7</v>
      </c>
      <c r="B9" t="s">
        <v>12</v>
      </c>
      <c r="C9">
        <v>216331</v>
      </c>
      <c r="D9">
        <v>11170</v>
      </c>
      <c r="E9">
        <v>13211100</v>
      </c>
      <c r="G9" s="1">
        <v>60000</v>
      </c>
      <c r="H9" s="1">
        <v>55407.71</v>
      </c>
      <c r="I9" s="1">
        <v>55407.71</v>
      </c>
      <c r="J9" s="1">
        <v>55407.71</v>
      </c>
      <c r="L9" s="1">
        <f t="shared" si="0"/>
        <v>0</v>
      </c>
      <c r="M9" s="1">
        <f t="shared" si="1"/>
        <v>0</v>
      </c>
      <c r="N9" s="8">
        <v>1</v>
      </c>
      <c r="O9" s="8">
        <v>1321</v>
      </c>
      <c r="P9" s="8">
        <v>1</v>
      </c>
      <c r="Q9" s="8">
        <v>1</v>
      </c>
      <c r="R9" s="8">
        <v>0</v>
      </c>
    </row>
    <row r="10" spans="1:18" ht="15">
      <c r="A10">
        <v>7</v>
      </c>
      <c r="B10" t="s">
        <v>12</v>
      </c>
      <c r="C10">
        <v>216331</v>
      </c>
      <c r="D10">
        <v>11170</v>
      </c>
      <c r="E10">
        <v>13231100</v>
      </c>
      <c r="G10" s="1">
        <v>1035928</v>
      </c>
      <c r="H10" s="1">
        <v>934206.86</v>
      </c>
      <c r="I10" s="1">
        <v>934206.86</v>
      </c>
      <c r="J10" s="1">
        <v>934206.86</v>
      </c>
      <c r="L10" s="1">
        <f t="shared" si="0"/>
        <v>0</v>
      </c>
      <c r="M10" s="1">
        <f t="shared" si="1"/>
        <v>0</v>
      </c>
      <c r="N10" s="8">
        <v>1</v>
      </c>
      <c r="O10" s="8">
        <v>1323</v>
      </c>
      <c r="P10" s="8">
        <v>1</v>
      </c>
      <c r="Q10" s="8">
        <v>1</v>
      </c>
      <c r="R10" s="8">
        <v>0</v>
      </c>
    </row>
    <row r="11" spans="1:18" ht="15">
      <c r="A11">
        <v>7</v>
      </c>
      <c r="B11" t="s">
        <v>12</v>
      </c>
      <c r="C11">
        <v>216331</v>
      </c>
      <c r="D11">
        <v>11170</v>
      </c>
      <c r="E11">
        <v>13411100</v>
      </c>
      <c r="G11" s="1">
        <v>6000</v>
      </c>
      <c r="H11" s="1">
        <v>5916.64</v>
      </c>
      <c r="I11" s="1">
        <v>5916.64</v>
      </c>
      <c r="J11" s="1">
        <v>5916.64</v>
      </c>
      <c r="L11" s="1">
        <f t="shared" si="0"/>
        <v>0</v>
      </c>
      <c r="M11" s="1">
        <f t="shared" si="1"/>
        <v>0</v>
      </c>
      <c r="N11" s="8">
        <v>1</v>
      </c>
      <c r="O11" s="8">
        <v>1341</v>
      </c>
      <c r="P11" s="8">
        <v>1</v>
      </c>
      <c r="Q11" s="8">
        <v>1</v>
      </c>
      <c r="R11" s="8">
        <v>0</v>
      </c>
    </row>
    <row r="12" spans="1:18" ht="15">
      <c r="A12">
        <v>7</v>
      </c>
      <c r="B12" t="s">
        <v>12</v>
      </c>
      <c r="C12">
        <v>216331</v>
      </c>
      <c r="D12">
        <v>11170</v>
      </c>
      <c r="E12">
        <v>14111201</v>
      </c>
      <c r="G12" s="1">
        <v>213000</v>
      </c>
      <c r="H12" s="1">
        <v>213000</v>
      </c>
      <c r="I12" s="1">
        <v>213000</v>
      </c>
      <c r="J12" s="1">
        <v>198255.03</v>
      </c>
      <c r="L12" s="1">
        <f t="shared" si="0"/>
        <v>14744.970000000001</v>
      </c>
      <c r="M12" s="1">
        <f t="shared" si="1"/>
        <v>14744.970000000001</v>
      </c>
      <c r="N12" s="8">
        <v>1</v>
      </c>
      <c r="O12" s="8">
        <v>1411</v>
      </c>
      <c r="P12" s="8">
        <v>1</v>
      </c>
      <c r="Q12" s="8">
        <v>2</v>
      </c>
      <c r="R12" s="8">
        <v>1</v>
      </c>
    </row>
    <row r="13" spans="1:18" ht="15">
      <c r="A13">
        <v>7</v>
      </c>
      <c r="B13" t="s">
        <v>12</v>
      </c>
      <c r="C13">
        <v>216331</v>
      </c>
      <c r="D13">
        <v>11170</v>
      </c>
      <c r="E13">
        <v>14211201</v>
      </c>
      <c r="G13" s="1">
        <v>80000</v>
      </c>
      <c r="H13" s="1">
        <v>121754.16</v>
      </c>
      <c r="I13" s="1">
        <v>121754.16</v>
      </c>
      <c r="J13" s="1">
        <v>86822.3</v>
      </c>
      <c r="L13" s="1">
        <f t="shared" si="0"/>
        <v>34931.86</v>
      </c>
      <c r="M13" s="1">
        <f t="shared" si="1"/>
        <v>34931.86</v>
      </c>
      <c r="N13" s="8">
        <v>1</v>
      </c>
      <c r="O13" s="8">
        <v>1421</v>
      </c>
      <c r="P13" s="8">
        <v>1</v>
      </c>
      <c r="Q13" s="8">
        <v>2</v>
      </c>
      <c r="R13" s="8">
        <v>1</v>
      </c>
    </row>
    <row r="14" spans="1:18" ht="15">
      <c r="A14">
        <v>7</v>
      </c>
      <c r="B14" t="s">
        <v>12</v>
      </c>
      <c r="C14">
        <v>216331</v>
      </c>
      <c r="D14">
        <v>11170</v>
      </c>
      <c r="E14">
        <v>14311200</v>
      </c>
      <c r="G14" s="1">
        <v>81000</v>
      </c>
      <c r="H14" s="1">
        <v>134818.37</v>
      </c>
      <c r="I14" s="1">
        <v>134818.37</v>
      </c>
      <c r="J14" s="1">
        <v>87409.98</v>
      </c>
      <c r="L14" s="1">
        <f t="shared" si="0"/>
        <v>47408.39</v>
      </c>
      <c r="M14" s="1">
        <f t="shared" si="1"/>
        <v>47408.39</v>
      </c>
      <c r="N14" s="8">
        <v>1</v>
      </c>
      <c r="O14" s="8">
        <v>1431</v>
      </c>
      <c r="P14" s="8">
        <v>1</v>
      </c>
      <c r="Q14" s="8">
        <v>2</v>
      </c>
      <c r="R14" s="8">
        <v>0</v>
      </c>
    </row>
    <row r="15" spans="1:18" ht="15">
      <c r="A15">
        <v>7</v>
      </c>
      <c r="B15" t="s">
        <v>12</v>
      </c>
      <c r="C15">
        <v>216331</v>
      </c>
      <c r="D15">
        <v>11170</v>
      </c>
      <c r="E15">
        <v>14411200</v>
      </c>
      <c r="G15" s="1">
        <v>272000</v>
      </c>
      <c r="H15" s="1">
        <v>272401</v>
      </c>
      <c r="I15" s="1">
        <v>272401</v>
      </c>
      <c r="J15" s="1">
        <v>245314.17</v>
      </c>
      <c r="L15" s="1">
        <f t="shared" si="0"/>
        <v>27086.829999999987</v>
      </c>
      <c r="M15" s="1">
        <f t="shared" si="1"/>
        <v>27086.829999999987</v>
      </c>
      <c r="N15" s="8">
        <v>1</v>
      </c>
      <c r="O15" s="8">
        <v>1441</v>
      </c>
      <c r="P15" s="8">
        <v>1</v>
      </c>
      <c r="Q15" s="8">
        <v>2</v>
      </c>
      <c r="R15" s="8">
        <v>0</v>
      </c>
    </row>
    <row r="16" spans="1:18" ht="15">
      <c r="A16">
        <v>7</v>
      </c>
      <c r="B16" t="s">
        <v>12</v>
      </c>
      <c r="C16">
        <v>216331</v>
      </c>
      <c r="D16">
        <v>11170</v>
      </c>
      <c r="E16">
        <v>14431200</v>
      </c>
      <c r="G16" s="1">
        <v>14000</v>
      </c>
      <c r="H16" s="1">
        <v>14000</v>
      </c>
      <c r="I16" s="1">
        <v>14000</v>
      </c>
      <c r="J16" s="1">
        <v>12631.4</v>
      </c>
      <c r="L16" s="1">
        <f t="shared" si="0"/>
        <v>1368.6000000000004</v>
      </c>
      <c r="M16" s="1">
        <f t="shared" si="1"/>
        <v>1368.6000000000004</v>
      </c>
      <c r="N16" s="8">
        <v>1</v>
      </c>
      <c r="O16" s="8">
        <v>1443</v>
      </c>
      <c r="P16" s="8">
        <v>1</v>
      </c>
      <c r="Q16" s="8">
        <v>2</v>
      </c>
      <c r="R16" s="8">
        <v>0</v>
      </c>
    </row>
    <row r="17" spans="1:18" ht="15">
      <c r="A17">
        <v>7</v>
      </c>
      <c r="B17" t="s">
        <v>12</v>
      </c>
      <c r="C17">
        <v>216331</v>
      </c>
      <c r="D17">
        <v>11170</v>
      </c>
      <c r="E17">
        <v>15451100</v>
      </c>
      <c r="G17" s="1">
        <v>40000</v>
      </c>
      <c r="H17" s="1">
        <v>51026.82</v>
      </c>
      <c r="I17" s="1">
        <v>51026.82</v>
      </c>
      <c r="J17" s="1">
        <v>50487.82</v>
      </c>
      <c r="L17" s="1">
        <f t="shared" si="0"/>
        <v>539</v>
      </c>
      <c r="M17" s="1">
        <f t="shared" si="1"/>
        <v>539</v>
      </c>
      <c r="N17" s="8">
        <v>1</v>
      </c>
      <c r="O17" s="8">
        <v>1545</v>
      </c>
      <c r="P17" s="8">
        <v>1</v>
      </c>
      <c r="Q17" s="8">
        <v>1</v>
      </c>
      <c r="R17" s="8">
        <v>0</v>
      </c>
    </row>
    <row r="18" spans="1:18" ht="15">
      <c r="A18">
        <v>7</v>
      </c>
      <c r="B18" t="s">
        <v>12</v>
      </c>
      <c r="C18">
        <v>216331</v>
      </c>
      <c r="D18">
        <v>11170</v>
      </c>
      <c r="E18">
        <v>15911100</v>
      </c>
      <c r="G18" s="1">
        <v>6725310</v>
      </c>
      <c r="H18" s="1">
        <v>6405699.26</v>
      </c>
      <c r="I18" s="1">
        <v>6405699.26</v>
      </c>
      <c r="J18" s="1">
        <v>6362491.76</v>
      </c>
      <c r="L18" s="1">
        <f t="shared" si="0"/>
        <v>43207.5</v>
      </c>
      <c r="M18" s="1">
        <f t="shared" si="1"/>
        <v>43207.5</v>
      </c>
      <c r="N18" s="8">
        <v>1</v>
      </c>
      <c r="O18" s="8">
        <v>1591</v>
      </c>
      <c r="P18" s="8">
        <v>1</v>
      </c>
      <c r="Q18" s="8">
        <v>1</v>
      </c>
      <c r="R18" s="8">
        <v>0</v>
      </c>
    </row>
    <row r="19" spans="1:18" ht="15">
      <c r="A19">
        <v>7</v>
      </c>
      <c r="B19" t="s">
        <v>12</v>
      </c>
      <c r="C19">
        <v>216331</v>
      </c>
      <c r="D19">
        <v>11170</v>
      </c>
      <c r="E19">
        <v>15991100</v>
      </c>
      <c r="G19" s="1">
        <v>500000</v>
      </c>
      <c r="H19" s="1">
        <v>358940</v>
      </c>
      <c r="I19" s="1">
        <v>358940</v>
      </c>
      <c r="J19" s="1">
        <v>354355</v>
      </c>
      <c r="L19" s="1">
        <f t="shared" si="0"/>
        <v>4585</v>
      </c>
      <c r="M19" s="1">
        <f t="shared" si="1"/>
        <v>4585</v>
      </c>
      <c r="N19" s="8">
        <v>1</v>
      </c>
      <c r="O19" s="8">
        <v>1599</v>
      </c>
      <c r="P19" s="8">
        <v>1</v>
      </c>
      <c r="Q19" s="8">
        <v>1</v>
      </c>
      <c r="R19" s="8">
        <v>0</v>
      </c>
    </row>
    <row r="20" spans="1:18" ht="15">
      <c r="A20">
        <v>7</v>
      </c>
      <c r="B20" t="s">
        <v>12</v>
      </c>
      <c r="C20">
        <v>216331</v>
      </c>
      <c r="D20">
        <v>11170</v>
      </c>
      <c r="E20">
        <v>21111100</v>
      </c>
      <c r="G20" s="1">
        <v>0</v>
      </c>
      <c r="H20" s="1">
        <v>30000</v>
      </c>
      <c r="I20" s="1">
        <v>30000</v>
      </c>
      <c r="J20" s="1">
        <v>29979.49</v>
      </c>
      <c r="L20" s="1">
        <f t="shared" si="0"/>
        <v>20.5099999999984</v>
      </c>
      <c r="M20" s="1">
        <f t="shared" si="1"/>
        <v>20.5099999999984</v>
      </c>
      <c r="N20" s="8">
        <v>2</v>
      </c>
      <c r="O20" s="8">
        <v>2111</v>
      </c>
      <c r="P20" s="8">
        <v>1</v>
      </c>
      <c r="Q20" s="8">
        <v>1</v>
      </c>
      <c r="R20" s="8">
        <v>0</v>
      </c>
    </row>
    <row r="21" spans="1:18" ht="15">
      <c r="A21">
        <v>7</v>
      </c>
      <c r="B21" t="s">
        <v>12</v>
      </c>
      <c r="C21">
        <v>216331</v>
      </c>
      <c r="D21">
        <v>11170</v>
      </c>
      <c r="E21">
        <v>21511100</v>
      </c>
      <c r="G21" s="1">
        <v>0</v>
      </c>
      <c r="H21" s="1">
        <v>0</v>
      </c>
      <c r="I21" s="1">
        <v>0</v>
      </c>
      <c r="J21" s="1">
        <v>0</v>
      </c>
      <c r="L21" s="1">
        <f t="shared" si="0"/>
        <v>0</v>
      </c>
      <c r="M21" s="1">
        <f t="shared" si="1"/>
        <v>0</v>
      </c>
      <c r="N21" s="8">
        <v>2</v>
      </c>
      <c r="O21" s="8">
        <v>2151</v>
      </c>
      <c r="P21" s="8">
        <v>1</v>
      </c>
      <c r="Q21" s="8">
        <v>1</v>
      </c>
      <c r="R21" s="8">
        <v>0</v>
      </c>
    </row>
    <row r="22" spans="1:18" ht="15">
      <c r="A22">
        <v>7</v>
      </c>
      <c r="B22" t="s">
        <v>12</v>
      </c>
      <c r="C22">
        <v>216331</v>
      </c>
      <c r="D22">
        <v>11170</v>
      </c>
      <c r="E22">
        <v>21711100</v>
      </c>
      <c r="G22" s="1">
        <v>0</v>
      </c>
      <c r="H22" s="1">
        <v>150000</v>
      </c>
      <c r="I22" s="1">
        <v>150000</v>
      </c>
      <c r="J22" s="1">
        <v>149996.32</v>
      </c>
      <c r="L22" s="1">
        <f t="shared" si="0"/>
        <v>3.679999999993015</v>
      </c>
      <c r="M22" s="1">
        <f t="shared" si="1"/>
        <v>3.679999999993015</v>
      </c>
      <c r="N22" s="8">
        <v>2</v>
      </c>
      <c r="O22" s="8">
        <v>2171</v>
      </c>
      <c r="P22" s="8">
        <v>1</v>
      </c>
      <c r="Q22" s="8">
        <v>1</v>
      </c>
      <c r="R22" s="8">
        <v>0</v>
      </c>
    </row>
    <row r="23" spans="1:18" ht="15">
      <c r="A23">
        <v>7</v>
      </c>
      <c r="B23" t="s">
        <v>12</v>
      </c>
      <c r="C23">
        <v>216331</v>
      </c>
      <c r="D23">
        <v>11170</v>
      </c>
      <c r="E23">
        <v>22111100</v>
      </c>
      <c r="G23" s="1">
        <v>0</v>
      </c>
      <c r="H23" s="1">
        <v>7000</v>
      </c>
      <c r="I23" s="1">
        <v>7000</v>
      </c>
      <c r="J23" s="1">
        <v>3647.6</v>
      </c>
      <c r="L23" s="1">
        <f t="shared" si="0"/>
        <v>3352.4</v>
      </c>
      <c r="M23" s="1">
        <f t="shared" si="1"/>
        <v>3352.4</v>
      </c>
      <c r="N23" s="8">
        <v>2</v>
      </c>
      <c r="O23" s="8">
        <v>2211</v>
      </c>
      <c r="P23" s="8">
        <v>1</v>
      </c>
      <c r="Q23" s="8">
        <v>1</v>
      </c>
      <c r="R23" s="8">
        <v>0</v>
      </c>
    </row>
    <row r="24" spans="1:18" ht="15">
      <c r="A24">
        <v>7</v>
      </c>
      <c r="B24" t="s">
        <v>12</v>
      </c>
      <c r="C24">
        <v>216331</v>
      </c>
      <c r="D24">
        <v>11170</v>
      </c>
      <c r="E24">
        <v>24411100</v>
      </c>
      <c r="G24" s="1">
        <v>0</v>
      </c>
      <c r="H24" s="1">
        <v>440000</v>
      </c>
      <c r="I24" s="1">
        <v>440000</v>
      </c>
      <c r="J24" s="1">
        <v>439998.1</v>
      </c>
      <c r="L24" s="1">
        <f t="shared" si="0"/>
        <v>1.900000000023283</v>
      </c>
      <c r="M24" s="1">
        <f t="shared" si="1"/>
        <v>1.900000000023283</v>
      </c>
      <c r="N24" s="8">
        <v>2</v>
      </c>
      <c r="O24" s="8">
        <v>2441</v>
      </c>
      <c r="P24" s="8">
        <v>1</v>
      </c>
      <c r="Q24" s="8">
        <v>1</v>
      </c>
      <c r="R24" s="8">
        <v>0</v>
      </c>
    </row>
    <row r="25" spans="1:18" ht="15">
      <c r="A25">
        <v>7</v>
      </c>
      <c r="B25" t="s">
        <v>12</v>
      </c>
      <c r="C25">
        <v>216331</v>
      </c>
      <c r="D25">
        <v>11170</v>
      </c>
      <c r="E25">
        <v>24611100</v>
      </c>
      <c r="G25" s="1">
        <v>0</v>
      </c>
      <c r="H25" s="1">
        <v>35000</v>
      </c>
      <c r="I25" s="1">
        <v>35000</v>
      </c>
      <c r="J25" s="1">
        <v>34019.84</v>
      </c>
      <c r="L25" s="1">
        <f t="shared" si="0"/>
        <v>980.1600000000035</v>
      </c>
      <c r="M25" s="1">
        <f t="shared" si="1"/>
        <v>980.1600000000035</v>
      </c>
      <c r="N25" s="8">
        <v>2</v>
      </c>
      <c r="O25" s="8">
        <v>2461</v>
      </c>
      <c r="P25" s="8">
        <v>1</v>
      </c>
      <c r="Q25" s="8">
        <v>1</v>
      </c>
      <c r="R25" s="8">
        <v>0</v>
      </c>
    </row>
    <row r="26" spans="1:18" ht="15">
      <c r="A26">
        <v>7</v>
      </c>
      <c r="B26" t="s">
        <v>12</v>
      </c>
      <c r="C26">
        <v>216331</v>
      </c>
      <c r="D26">
        <v>11170</v>
      </c>
      <c r="E26">
        <v>24711100</v>
      </c>
      <c r="G26" s="1">
        <v>0</v>
      </c>
      <c r="H26" s="1">
        <v>387000</v>
      </c>
      <c r="I26" s="1">
        <v>387000</v>
      </c>
      <c r="J26" s="1">
        <v>306998.82</v>
      </c>
      <c r="K26" s="1">
        <v>80000</v>
      </c>
      <c r="L26" s="1">
        <f t="shared" si="0"/>
        <v>80001.18</v>
      </c>
      <c r="M26" s="1">
        <f t="shared" si="1"/>
        <v>1.179999999993015</v>
      </c>
      <c r="N26" s="8">
        <v>2</v>
      </c>
      <c r="O26" s="8">
        <v>2471</v>
      </c>
      <c r="P26" s="8">
        <v>1</v>
      </c>
      <c r="Q26" s="8">
        <v>1</v>
      </c>
      <c r="R26" s="8">
        <v>0</v>
      </c>
    </row>
    <row r="27" spans="1:18" ht="15">
      <c r="A27">
        <v>7</v>
      </c>
      <c r="B27" t="s">
        <v>12</v>
      </c>
      <c r="C27">
        <v>216331</v>
      </c>
      <c r="D27">
        <v>11170</v>
      </c>
      <c r="E27">
        <v>24911100</v>
      </c>
      <c r="G27" s="1">
        <v>0</v>
      </c>
      <c r="H27" s="1">
        <v>15000</v>
      </c>
      <c r="I27" s="1">
        <v>15000</v>
      </c>
      <c r="J27" s="1">
        <v>14790</v>
      </c>
      <c r="L27" s="1">
        <f t="shared" si="0"/>
        <v>210</v>
      </c>
      <c r="M27" s="1">
        <f t="shared" si="1"/>
        <v>210</v>
      </c>
      <c r="N27" s="8">
        <v>2</v>
      </c>
      <c r="O27" s="8">
        <v>2491</v>
      </c>
      <c r="P27" s="8">
        <v>1</v>
      </c>
      <c r="Q27" s="8">
        <v>1</v>
      </c>
      <c r="R27" s="8">
        <v>0</v>
      </c>
    </row>
    <row r="28" spans="1:18" ht="15">
      <c r="A28">
        <v>7</v>
      </c>
      <c r="B28" t="s">
        <v>12</v>
      </c>
      <c r="C28">
        <v>216331</v>
      </c>
      <c r="D28">
        <v>11170</v>
      </c>
      <c r="E28">
        <v>25211100</v>
      </c>
      <c r="G28" s="1">
        <v>0</v>
      </c>
      <c r="H28" s="1">
        <v>10000</v>
      </c>
      <c r="I28" s="1">
        <v>10000</v>
      </c>
      <c r="J28" s="1">
        <v>10000</v>
      </c>
      <c r="L28" s="1">
        <f t="shared" si="0"/>
        <v>0</v>
      </c>
      <c r="M28" s="1">
        <f t="shared" si="1"/>
        <v>0</v>
      </c>
      <c r="N28" s="8">
        <v>2</v>
      </c>
      <c r="O28" s="8">
        <v>2521</v>
      </c>
      <c r="P28" s="8">
        <v>1</v>
      </c>
      <c r="Q28" s="8">
        <v>1</v>
      </c>
      <c r="R28" s="8">
        <v>0</v>
      </c>
    </row>
    <row r="29" spans="1:18" ht="15">
      <c r="A29">
        <v>7</v>
      </c>
      <c r="B29" t="s">
        <v>12</v>
      </c>
      <c r="C29">
        <v>216331</v>
      </c>
      <c r="D29">
        <v>11170</v>
      </c>
      <c r="E29">
        <v>25311100</v>
      </c>
      <c r="G29" s="1">
        <v>0</v>
      </c>
      <c r="H29" s="1">
        <v>5000</v>
      </c>
      <c r="I29" s="1">
        <v>5000</v>
      </c>
      <c r="J29" s="1">
        <v>4999.99</v>
      </c>
      <c r="L29" s="1">
        <f t="shared" si="0"/>
        <v>0.010000000000218279</v>
      </c>
      <c r="M29" s="1">
        <f t="shared" si="1"/>
        <v>0.010000000000218279</v>
      </c>
      <c r="N29" s="8">
        <v>2</v>
      </c>
      <c r="O29" s="8">
        <v>2531</v>
      </c>
      <c r="P29" s="8">
        <v>1</v>
      </c>
      <c r="Q29" s="8">
        <v>1</v>
      </c>
      <c r="R29" s="8">
        <v>0</v>
      </c>
    </row>
    <row r="30" spans="1:18" ht="15">
      <c r="A30">
        <v>7</v>
      </c>
      <c r="B30" t="s">
        <v>12</v>
      </c>
      <c r="C30">
        <v>216331</v>
      </c>
      <c r="D30">
        <v>11170</v>
      </c>
      <c r="E30">
        <v>25611100</v>
      </c>
      <c r="G30" s="1">
        <v>0</v>
      </c>
      <c r="H30" s="1">
        <v>25000</v>
      </c>
      <c r="I30" s="1">
        <v>25000</v>
      </c>
      <c r="J30" s="1">
        <v>24998.98</v>
      </c>
      <c r="L30" s="1">
        <f t="shared" si="0"/>
        <v>1.0200000000004366</v>
      </c>
      <c r="M30" s="1">
        <f t="shared" si="1"/>
        <v>1.0200000000004366</v>
      </c>
      <c r="N30" s="8">
        <v>2</v>
      </c>
      <c r="O30" s="8">
        <v>2561</v>
      </c>
      <c r="P30" s="8">
        <v>1</v>
      </c>
      <c r="Q30" s="8">
        <v>1</v>
      </c>
      <c r="R30" s="8">
        <v>0</v>
      </c>
    </row>
    <row r="31" spans="1:18" ht="15">
      <c r="A31">
        <v>7</v>
      </c>
      <c r="B31" t="s">
        <v>12</v>
      </c>
      <c r="C31">
        <v>216331</v>
      </c>
      <c r="D31">
        <v>11170</v>
      </c>
      <c r="E31">
        <v>27211100</v>
      </c>
      <c r="G31" s="1">
        <v>0</v>
      </c>
      <c r="H31" s="1">
        <v>0</v>
      </c>
      <c r="I31" s="1">
        <v>0</v>
      </c>
      <c r="J31" s="1">
        <v>0</v>
      </c>
      <c r="L31" s="1">
        <f t="shared" si="0"/>
        <v>0</v>
      </c>
      <c r="M31" s="1">
        <f t="shared" si="1"/>
        <v>0</v>
      </c>
      <c r="N31" s="8">
        <v>2</v>
      </c>
      <c r="O31" s="8">
        <v>2721</v>
      </c>
      <c r="P31" s="8">
        <v>1</v>
      </c>
      <c r="Q31" s="8">
        <v>1</v>
      </c>
      <c r="R31" s="8">
        <v>0</v>
      </c>
    </row>
    <row r="32" spans="1:18" ht="15">
      <c r="A32">
        <v>7</v>
      </c>
      <c r="B32" t="s">
        <v>12</v>
      </c>
      <c r="C32">
        <v>216331</v>
      </c>
      <c r="D32">
        <v>11170</v>
      </c>
      <c r="E32">
        <v>27411100</v>
      </c>
      <c r="G32" s="1">
        <v>0</v>
      </c>
      <c r="H32" s="1">
        <v>500000</v>
      </c>
      <c r="I32" s="1">
        <v>500000</v>
      </c>
      <c r="J32" s="1">
        <v>499974.96</v>
      </c>
      <c r="L32" s="1">
        <f t="shared" si="0"/>
        <v>25.039999999979045</v>
      </c>
      <c r="M32" s="1">
        <f t="shared" si="1"/>
        <v>25.039999999979045</v>
      </c>
      <c r="N32" s="8">
        <v>2</v>
      </c>
      <c r="O32" s="8">
        <v>2741</v>
      </c>
      <c r="P32" s="8">
        <v>1</v>
      </c>
      <c r="Q32" s="8">
        <v>1</v>
      </c>
      <c r="R32" s="8">
        <v>0</v>
      </c>
    </row>
    <row r="33" spans="1:18" ht="15">
      <c r="A33">
        <v>7</v>
      </c>
      <c r="B33" t="s">
        <v>12</v>
      </c>
      <c r="C33">
        <v>216331</v>
      </c>
      <c r="D33">
        <v>11170</v>
      </c>
      <c r="E33">
        <v>29111100</v>
      </c>
      <c r="G33" s="1">
        <v>0</v>
      </c>
      <c r="H33" s="1">
        <v>259000</v>
      </c>
      <c r="I33" s="1">
        <v>259000</v>
      </c>
      <c r="J33" s="1">
        <v>258902.36</v>
      </c>
      <c r="L33" s="1">
        <f t="shared" si="0"/>
        <v>97.64000000001397</v>
      </c>
      <c r="M33" s="1">
        <f t="shared" si="1"/>
        <v>97.64000000001397</v>
      </c>
      <c r="N33" s="8">
        <v>2</v>
      </c>
      <c r="O33" s="8">
        <v>2911</v>
      </c>
      <c r="P33" s="8">
        <v>1</v>
      </c>
      <c r="Q33" s="8">
        <v>1</v>
      </c>
      <c r="R33" s="8">
        <v>0</v>
      </c>
    </row>
    <row r="34" spans="1:18" ht="15">
      <c r="A34">
        <v>7</v>
      </c>
      <c r="B34" t="s">
        <v>12</v>
      </c>
      <c r="C34">
        <v>216331</v>
      </c>
      <c r="D34">
        <v>11170</v>
      </c>
      <c r="E34">
        <v>29211100</v>
      </c>
      <c r="G34" s="1">
        <v>0</v>
      </c>
      <c r="H34" s="1">
        <v>5000</v>
      </c>
      <c r="I34" s="1">
        <v>5000</v>
      </c>
      <c r="J34" s="1">
        <v>4999.99</v>
      </c>
      <c r="L34" s="1">
        <f t="shared" si="0"/>
        <v>0.010000000000218279</v>
      </c>
      <c r="M34" s="1">
        <f t="shared" si="1"/>
        <v>0.010000000000218279</v>
      </c>
      <c r="N34" s="8">
        <v>2</v>
      </c>
      <c r="O34" s="8">
        <v>2921</v>
      </c>
      <c r="P34" s="8">
        <v>1</v>
      </c>
      <c r="Q34" s="8">
        <v>1</v>
      </c>
      <c r="R34" s="8">
        <v>0</v>
      </c>
    </row>
    <row r="35" spans="1:18" ht="15">
      <c r="A35">
        <v>7</v>
      </c>
      <c r="B35" t="s">
        <v>12</v>
      </c>
      <c r="C35">
        <v>216331</v>
      </c>
      <c r="D35">
        <v>11170</v>
      </c>
      <c r="E35">
        <v>29911100</v>
      </c>
      <c r="G35" s="1">
        <v>0</v>
      </c>
      <c r="H35" s="1">
        <v>5000</v>
      </c>
      <c r="I35" s="1">
        <v>5000</v>
      </c>
      <c r="J35" s="1">
        <v>4999.99</v>
      </c>
      <c r="L35" s="1">
        <f t="shared" si="0"/>
        <v>0.010000000000218279</v>
      </c>
      <c r="M35" s="1">
        <f t="shared" si="1"/>
        <v>0.010000000000218279</v>
      </c>
      <c r="N35" s="8">
        <v>2</v>
      </c>
      <c r="O35" s="8">
        <v>2991</v>
      </c>
      <c r="P35" s="8">
        <v>1</v>
      </c>
      <c r="Q35" s="8">
        <v>1</v>
      </c>
      <c r="R35" s="8">
        <v>0</v>
      </c>
    </row>
    <row r="36" spans="1:18" ht="15">
      <c r="A36">
        <v>7</v>
      </c>
      <c r="B36" t="s">
        <v>12</v>
      </c>
      <c r="C36">
        <v>216331</v>
      </c>
      <c r="D36">
        <v>11170</v>
      </c>
      <c r="E36">
        <v>31121200</v>
      </c>
      <c r="G36" s="1">
        <v>35032</v>
      </c>
      <c r="H36" s="1">
        <v>39091</v>
      </c>
      <c r="I36" s="1">
        <v>39091</v>
      </c>
      <c r="J36" s="1">
        <v>39091</v>
      </c>
      <c r="L36" s="1">
        <f t="shared" si="0"/>
        <v>0</v>
      </c>
      <c r="M36" s="1">
        <f t="shared" si="1"/>
        <v>0</v>
      </c>
      <c r="N36" s="8">
        <v>3</v>
      </c>
      <c r="O36" s="8">
        <v>3112</v>
      </c>
      <c r="P36" s="8">
        <v>1</v>
      </c>
      <c r="Q36" s="8">
        <v>2</v>
      </c>
      <c r="R36" s="8">
        <v>0</v>
      </c>
    </row>
    <row r="37" spans="1:18" ht="15">
      <c r="A37">
        <v>7</v>
      </c>
      <c r="B37" t="s">
        <v>12</v>
      </c>
      <c r="C37">
        <v>216331</v>
      </c>
      <c r="D37">
        <v>11170</v>
      </c>
      <c r="E37">
        <v>31311200</v>
      </c>
      <c r="G37" s="1">
        <v>38518</v>
      </c>
      <c r="H37" s="1">
        <v>38518</v>
      </c>
      <c r="I37" s="1">
        <v>38518</v>
      </c>
      <c r="J37" s="1">
        <v>7170</v>
      </c>
      <c r="L37" s="1">
        <f t="shared" si="0"/>
        <v>31348</v>
      </c>
      <c r="M37" s="1">
        <f t="shared" si="1"/>
        <v>31348</v>
      </c>
      <c r="N37" s="8">
        <v>3</v>
      </c>
      <c r="O37" s="8">
        <v>3131</v>
      </c>
      <c r="P37" s="8">
        <v>1</v>
      </c>
      <c r="Q37" s="8">
        <v>2</v>
      </c>
      <c r="R37" s="8">
        <v>0</v>
      </c>
    </row>
    <row r="38" spans="1:18" ht="15">
      <c r="A38">
        <v>7</v>
      </c>
      <c r="B38" t="s">
        <v>12</v>
      </c>
      <c r="C38">
        <v>216331</v>
      </c>
      <c r="D38">
        <v>11170</v>
      </c>
      <c r="E38">
        <v>31411200</v>
      </c>
      <c r="G38" s="1">
        <v>250000</v>
      </c>
      <c r="H38" s="1">
        <v>0</v>
      </c>
      <c r="I38" s="1">
        <v>0</v>
      </c>
      <c r="J38" s="1">
        <v>0</v>
      </c>
      <c r="L38" s="1">
        <f t="shared" si="0"/>
        <v>0</v>
      </c>
      <c r="M38" s="1">
        <f t="shared" si="1"/>
        <v>0</v>
      </c>
      <c r="N38" s="8">
        <v>3</v>
      </c>
      <c r="O38" s="8">
        <v>3141</v>
      </c>
      <c r="P38" s="8">
        <v>1</v>
      </c>
      <c r="Q38" s="8">
        <v>2</v>
      </c>
      <c r="R38" s="8">
        <v>0</v>
      </c>
    </row>
    <row r="39" spans="1:18" ht="15">
      <c r="A39">
        <v>7</v>
      </c>
      <c r="B39" t="s">
        <v>12</v>
      </c>
      <c r="C39">
        <v>216331</v>
      </c>
      <c r="D39">
        <v>11170</v>
      </c>
      <c r="E39">
        <v>31411222</v>
      </c>
      <c r="G39" s="1">
        <v>0</v>
      </c>
      <c r="H39" s="1">
        <v>250000</v>
      </c>
      <c r="I39" s="1">
        <v>250000</v>
      </c>
      <c r="J39" s="1">
        <v>145932.1</v>
      </c>
      <c r="L39" s="1">
        <f t="shared" si="0"/>
        <v>104067.9</v>
      </c>
      <c r="M39" s="1">
        <f t="shared" si="1"/>
        <v>104067.9</v>
      </c>
      <c r="N39" s="8">
        <v>3</v>
      </c>
      <c r="O39" s="8">
        <v>3141</v>
      </c>
      <c r="P39" s="8">
        <v>1</v>
      </c>
      <c r="Q39" s="8">
        <v>2</v>
      </c>
      <c r="R39" s="8">
        <v>22</v>
      </c>
    </row>
    <row r="40" spans="1:18" ht="15">
      <c r="A40">
        <v>7</v>
      </c>
      <c r="B40" t="s">
        <v>12</v>
      </c>
      <c r="C40">
        <v>216331</v>
      </c>
      <c r="D40">
        <v>11170</v>
      </c>
      <c r="E40">
        <v>31711200</v>
      </c>
      <c r="G40" s="1">
        <v>25000</v>
      </c>
      <c r="H40" s="1">
        <v>25000</v>
      </c>
      <c r="I40" s="1">
        <v>25000</v>
      </c>
      <c r="J40" s="1">
        <v>13096.4</v>
      </c>
      <c r="L40" s="1">
        <f t="shared" si="0"/>
        <v>11903.6</v>
      </c>
      <c r="M40" s="1">
        <f t="shared" si="1"/>
        <v>11903.6</v>
      </c>
      <c r="N40" s="8">
        <v>3</v>
      </c>
      <c r="O40" s="8">
        <v>3171</v>
      </c>
      <c r="P40" s="8">
        <v>1</v>
      </c>
      <c r="Q40" s="8">
        <v>2</v>
      </c>
      <c r="R40" s="8">
        <v>0</v>
      </c>
    </row>
    <row r="41" spans="1:18" ht="15">
      <c r="A41">
        <v>7</v>
      </c>
      <c r="B41" t="s">
        <v>12</v>
      </c>
      <c r="C41">
        <v>216331</v>
      </c>
      <c r="D41">
        <v>11170</v>
      </c>
      <c r="E41">
        <v>31911200</v>
      </c>
      <c r="G41" s="1">
        <v>40000</v>
      </c>
      <c r="H41" s="1">
        <v>40000</v>
      </c>
      <c r="I41" s="1">
        <v>40000</v>
      </c>
      <c r="J41" s="1">
        <v>19081.1</v>
      </c>
      <c r="L41" s="1">
        <f t="shared" si="0"/>
        <v>20918.9</v>
      </c>
      <c r="M41" s="1">
        <f t="shared" si="1"/>
        <v>20918.9</v>
      </c>
      <c r="N41" s="8">
        <v>3</v>
      </c>
      <c r="O41" s="8">
        <v>3191</v>
      </c>
      <c r="P41" s="8">
        <v>1</v>
      </c>
      <c r="Q41" s="8">
        <v>2</v>
      </c>
      <c r="R41" s="8">
        <v>0</v>
      </c>
    </row>
    <row r="42" spans="1:18" ht="15">
      <c r="A42">
        <v>7</v>
      </c>
      <c r="B42" t="s">
        <v>12</v>
      </c>
      <c r="C42">
        <v>216331</v>
      </c>
      <c r="D42">
        <v>11170</v>
      </c>
      <c r="E42">
        <v>32211100</v>
      </c>
      <c r="G42" s="1">
        <v>598000</v>
      </c>
      <c r="H42" s="1">
        <v>610927.23</v>
      </c>
      <c r="I42" s="1">
        <v>610927.23</v>
      </c>
      <c r="J42" s="1">
        <v>610926.23</v>
      </c>
      <c r="L42" s="1">
        <f t="shared" si="0"/>
        <v>1</v>
      </c>
      <c r="M42" s="1">
        <f t="shared" si="1"/>
        <v>1</v>
      </c>
      <c r="N42" s="8">
        <v>3</v>
      </c>
      <c r="O42" s="8">
        <v>3221</v>
      </c>
      <c r="P42" s="8">
        <v>1</v>
      </c>
      <c r="Q42" s="8">
        <v>1</v>
      </c>
      <c r="R42" s="8">
        <v>0</v>
      </c>
    </row>
    <row r="43" spans="1:18" ht="15">
      <c r="A43">
        <v>7</v>
      </c>
      <c r="B43" t="s">
        <v>12</v>
      </c>
      <c r="C43">
        <v>216331</v>
      </c>
      <c r="D43">
        <v>11170</v>
      </c>
      <c r="E43">
        <v>32911100</v>
      </c>
      <c r="G43" s="1">
        <v>55413</v>
      </c>
      <c r="H43" s="1">
        <v>255413</v>
      </c>
      <c r="I43" s="1">
        <v>255413</v>
      </c>
      <c r="J43" s="1">
        <v>254322.39</v>
      </c>
      <c r="L43" s="1">
        <f t="shared" si="0"/>
        <v>1090.609999999986</v>
      </c>
      <c r="M43" s="1">
        <f t="shared" si="1"/>
        <v>1090.609999999986</v>
      </c>
      <c r="N43" s="8">
        <v>3</v>
      </c>
      <c r="O43" s="8">
        <v>3291</v>
      </c>
      <c r="P43" s="8">
        <v>1</v>
      </c>
      <c r="Q43" s="8">
        <v>1</v>
      </c>
      <c r="R43" s="8">
        <v>0</v>
      </c>
    </row>
    <row r="44" spans="1:18" ht="15">
      <c r="A44">
        <v>7</v>
      </c>
      <c r="B44" t="s">
        <v>12</v>
      </c>
      <c r="C44">
        <v>216331</v>
      </c>
      <c r="D44">
        <v>11170</v>
      </c>
      <c r="E44">
        <v>33311100</v>
      </c>
      <c r="G44" s="1">
        <v>200000</v>
      </c>
      <c r="H44" s="1">
        <v>440000</v>
      </c>
      <c r="I44" s="1">
        <v>440000</v>
      </c>
      <c r="J44" s="1">
        <v>284519.72</v>
      </c>
      <c r="K44" s="1">
        <v>150000</v>
      </c>
      <c r="L44" s="1">
        <f t="shared" si="0"/>
        <v>155480.28000000003</v>
      </c>
      <c r="M44" s="1">
        <f t="shared" si="1"/>
        <v>5480.280000000028</v>
      </c>
      <c r="N44" s="8">
        <v>3</v>
      </c>
      <c r="O44" s="8">
        <v>3331</v>
      </c>
      <c r="P44" s="8">
        <v>1</v>
      </c>
      <c r="Q44" s="8">
        <v>1</v>
      </c>
      <c r="R44" s="8">
        <v>0</v>
      </c>
    </row>
    <row r="45" spans="1:18" ht="15">
      <c r="A45">
        <v>7</v>
      </c>
      <c r="B45" t="s">
        <v>12</v>
      </c>
      <c r="C45">
        <v>216331</v>
      </c>
      <c r="D45">
        <v>11170</v>
      </c>
      <c r="E45">
        <v>33411100</v>
      </c>
      <c r="G45" s="1">
        <v>0</v>
      </c>
      <c r="H45" s="1">
        <v>125941</v>
      </c>
      <c r="I45" s="1">
        <v>125941</v>
      </c>
      <c r="J45" s="1">
        <v>121335.2</v>
      </c>
      <c r="L45" s="1">
        <f t="shared" si="0"/>
        <v>4605.800000000003</v>
      </c>
      <c r="M45" s="1">
        <f t="shared" si="1"/>
        <v>4605.800000000003</v>
      </c>
      <c r="N45" s="8">
        <v>3</v>
      </c>
      <c r="O45" s="8">
        <v>3341</v>
      </c>
      <c r="P45" s="8">
        <v>1</v>
      </c>
      <c r="Q45" s="8">
        <v>1</v>
      </c>
      <c r="R45" s="8">
        <v>0</v>
      </c>
    </row>
    <row r="46" spans="1:18" ht="15">
      <c r="A46">
        <v>7</v>
      </c>
      <c r="B46" t="s">
        <v>12</v>
      </c>
      <c r="C46">
        <v>216331</v>
      </c>
      <c r="D46">
        <v>11170</v>
      </c>
      <c r="E46">
        <v>33511100</v>
      </c>
      <c r="G46" s="1">
        <v>7981600</v>
      </c>
      <c r="H46" s="1">
        <v>4252207.44</v>
      </c>
      <c r="I46" s="1">
        <v>4252207.44</v>
      </c>
      <c r="J46" s="1">
        <v>2975407.59</v>
      </c>
      <c r="K46" s="1">
        <f>1126000+150000</f>
        <v>1276000</v>
      </c>
      <c r="L46" s="1">
        <f t="shared" si="0"/>
        <v>1276799.8500000006</v>
      </c>
      <c r="M46" s="1">
        <f t="shared" si="1"/>
        <v>799.8500000005588</v>
      </c>
      <c r="N46" s="8">
        <v>3</v>
      </c>
      <c r="O46" s="8">
        <v>3351</v>
      </c>
      <c r="P46" s="8">
        <v>1</v>
      </c>
      <c r="Q46" s="8">
        <v>1</v>
      </c>
      <c r="R46" s="8">
        <v>0</v>
      </c>
    </row>
    <row r="47" spans="1:18" ht="15">
      <c r="A47">
        <v>7</v>
      </c>
      <c r="B47" t="s">
        <v>12</v>
      </c>
      <c r="C47">
        <v>216331</v>
      </c>
      <c r="D47">
        <v>11170</v>
      </c>
      <c r="E47">
        <v>33611200</v>
      </c>
      <c r="G47" s="1">
        <v>50000</v>
      </c>
      <c r="H47" s="1">
        <v>50000</v>
      </c>
      <c r="I47" s="1">
        <v>50000</v>
      </c>
      <c r="J47" s="1">
        <v>44900.67</v>
      </c>
      <c r="L47" s="1">
        <f t="shared" si="0"/>
        <v>5099.330000000002</v>
      </c>
      <c r="M47" s="1">
        <f t="shared" si="1"/>
        <v>5099.330000000002</v>
      </c>
      <c r="N47" s="8">
        <v>3</v>
      </c>
      <c r="O47" s="8">
        <v>3361</v>
      </c>
      <c r="P47" s="8">
        <v>1</v>
      </c>
      <c r="Q47" s="8">
        <v>2</v>
      </c>
      <c r="R47" s="8">
        <v>0</v>
      </c>
    </row>
    <row r="48" spans="1:18" ht="15">
      <c r="A48">
        <v>7</v>
      </c>
      <c r="B48" t="s">
        <v>12</v>
      </c>
      <c r="C48">
        <v>216331</v>
      </c>
      <c r="D48">
        <v>11170</v>
      </c>
      <c r="E48">
        <v>33621100</v>
      </c>
      <c r="G48" s="1">
        <v>0</v>
      </c>
      <c r="H48" s="1">
        <v>200000</v>
      </c>
      <c r="I48" s="1">
        <v>200000</v>
      </c>
      <c r="J48" s="1">
        <v>19522.8</v>
      </c>
      <c r="K48" s="1">
        <v>180000</v>
      </c>
      <c r="L48" s="1">
        <f t="shared" si="0"/>
        <v>180477.2</v>
      </c>
      <c r="M48" s="1">
        <f t="shared" si="1"/>
        <v>477.20000000001164</v>
      </c>
      <c r="N48" s="8">
        <v>3</v>
      </c>
      <c r="O48" s="8">
        <v>3362</v>
      </c>
      <c r="P48" s="8">
        <v>1</v>
      </c>
      <c r="Q48" s="8">
        <v>1</v>
      </c>
      <c r="R48" s="8">
        <v>0</v>
      </c>
    </row>
    <row r="49" spans="1:18" ht="15">
      <c r="A49">
        <v>7</v>
      </c>
      <c r="B49" t="s">
        <v>12</v>
      </c>
      <c r="C49">
        <v>216331</v>
      </c>
      <c r="D49">
        <v>11170</v>
      </c>
      <c r="E49">
        <v>33811200</v>
      </c>
      <c r="G49" s="1">
        <v>444737</v>
      </c>
      <c r="H49" s="1">
        <v>444737</v>
      </c>
      <c r="I49" s="1">
        <v>444737</v>
      </c>
      <c r="J49" s="1">
        <v>394426.8</v>
      </c>
      <c r="L49" s="1">
        <f t="shared" si="0"/>
        <v>50310.20000000001</v>
      </c>
      <c r="M49" s="1">
        <f t="shared" si="1"/>
        <v>50310.20000000001</v>
      </c>
      <c r="N49" s="8">
        <v>3</v>
      </c>
      <c r="O49" s="8">
        <v>3381</v>
      </c>
      <c r="P49" s="8">
        <v>1</v>
      </c>
      <c r="Q49" s="8">
        <v>2</v>
      </c>
      <c r="R49" s="8">
        <v>0</v>
      </c>
    </row>
    <row r="50" spans="1:18" ht="15">
      <c r="A50">
        <v>7</v>
      </c>
      <c r="B50" t="s">
        <v>12</v>
      </c>
      <c r="C50">
        <v>216331</v>
      </c>
      <c r="D50">
        <v>11170</v>
      </c>
      <c r="E50">
        <v>33911100</v>
      </c>
      <c r="G50" s="1">
        <v>50000</v>
      </c>
      <c r="H50" s="1">
        <v>0</v>
      </c>
      <c r="I50" s="1">
        <v>0</v>
      </c>
      <c r="J50" s="1">
        <v>0</v>
      </c>
      <c r="L50" s="1">
        <f t="shared" si="0"/>
        <v>0</v>
      </c>
      <c r="M50" s="1">
        <f t="shared" si="1"/>
        <v>0</v>
      </c>
      <c r="N50" s="8">
        <v>3</v>
      </c>
      <c r="O50" s="8">
        <v>3391</v>
      </c>
      <c r="P50" s="8">
        <v>1</v>
      </c>
      <c r="Q50" s="8">
        <v>1</v>
      </c>
      <c r="R50" s="8">
        <v>0</v>
      </c>
    </row>
    <row r="51" spans="1:18" ht="15">
      <c r="A51">
        <v>7</v>
      </c>
      <c r="B51" t="s">
        <v>12</v>
      </c>
      <c r="C51">
        <v>216331</v>
      </c>
      <c r="D51">
        <v>11170</v>
      </c>
      <c r="E51">
        <v>34111100</v>
      </c>
      <c r="G51" s="1">
        <v>0</v>
      </c>
      <c r="H51" s="1">
        <v>10000</v>
      </c>
      <c r="I51" s="1">
        <v>10000</v>
      </c>
      <c r="J51" s="1">
        <v>5034.97</v>
      </c>
      <c r="L51" s="1">
        <f t="shared" si="0"/>
        <v>4965.03</v>
      </c>
      <c r="M51" s="1">
        <f t="shared" si="1"/>
        <v>4965.03</v>
      </c>
      <c r="N51" s="8">
        <v>3</v>
      </c>
      <c r="O51" s="8">
        <v>3411</v>
      </c>
      <c r="P51" s="8">
        <v>1</v>
      </c>
      <c r="Q51" s="8">
        <v>1</v>
      </c>
      <c r="R51" s="8">
        <v>0</v>
      </c>
    </row>
    <row r="52" spans="1:18" ht="15">
      <c r="A52">
        <v>7</v>
      </c>
      <c r="B52" t="s">
        <v>12</v>
      </c>
      <c r="C52">
        <v>216331</v>
      </c>
      <c r="D52">
        <v>11170</v>
      </c>
      <c r="E52">
        <v>34511200</v>
      </c>
      <c r="G52" s="1">
        <v>270000</v>
      </c>
      <c r="H52" s="1">
        <v>270000</v>
      </c>
      <c r="I52" s="1">
        <v>270000</v>
      </c>
      <c r="J52" s="1">
        <v>225000</v>
      </c>
      <c r="L52" s="1">
        <f t="shared" si="0"/>
        <v>45000</v>
      </c>
      <c r="M52" s="1">
        <f t="shared" si="1"/>
        <v>45000</v>
      </c>
      <c r="N52" s="8">
        <v>3</v>
      </c>
      <c r="O52" s="8">
        <v>3451</v>
      </c>
      <c r="P52" s="8">
        <v>1</v>
      </c>
      <c r="Q52" s="8">
        <v>2</v>
      </c>
      <c r="R52" s="8">
        <v>0</v>
      </c>
    </row>
    <row r="53" spans="1:18" ht="15">
      <c r="A53">
        <v>7</v>
      </c>
      <c r="B53" t="s">
        <v>12</v>
      </c>
      <c r="C53">
        <v>216331</v>
      </c>
      <c r="D53">
        <v>11170</v>
      </c>
      <c r="E53">
        <v>35211100</v>
      </c>
      <c r="G53" s="1">
        <v>20000</v>
      </c>
      <c r="H53" s="1">
        <v>0</v>
      </c>
      <c r="I53" s="1">
        <v>0</v>
      </c>
      <c r="J53" s="1">
        <v>0</v>
      </c>
      <c r="L53" s="1">
        <f t="shared" si="0"/>
        <v>0</v>
      </c>
      <c r="M53" s="1">
        <f t="shared" si="1"/>
        <v>0</v>
      </c>
      <c r="N53" s="8">
        <v>3</v>
      </c>
      <c r="O53" s="8">
        <v>3521</v>
      </c>
      <c r="P53" s="8">
        <v>1</v>
      </c>
      <c r="Q53" s="8">
        <v>1</v>
      </c>
      <c r="R53" s="8">
        <v>0</v>
      </c>
    </row>
    <row r="54" spans="1:18" ht="15">
      <c r="A54">
        <v>7</v>
      </c>
      <c r="B54" t="s">
        <v>12</v>
      </c>
      <c r="C54">
        <v>216331</v>
      </c>
      <c r="D54">
        <v>11170</v>
      </c>
      <c r="E54">
        <v>35531100</v>
      </c>
      <c r="G54" s="1">
        <v>186000</v>
      </c>
      <c r="H54" s="1">
        <v>267949.34</v>
      </c>
      <c r="I54" s="1">
        <v>267949.34</v>
      </c>
      <c r="J54" s="1">
        <v>263560.52</v>
      </c>
      <c r="L54" s="1">
        <f t="shared" si="0"/>
        <v>4388.820000000007</v>
      </c>
      <c r="M54" s="1">
        <f t="shared" si="1"/>
        <v>4388.820000000007</v>
      </c>
      <c r="N54" s="8">
        <v>3</v>
      </c>
      <c r="O54" s="8">
        <v>3553</v>
      </c>
      <c r="P54" s="8">
        <v>1</v>
      </c>
      <c r="Q54" s="8">
        <v>1</v>
      </c>
      <c r="R54" s="8">
        <v>0</v>
      </c>
    </row>
    <row r="55" spans="1:18" ht="15">
      <c r="A55">
        <v>7</v>
      </c>
      <c r="B55" t="s">
        <v>12</v>
      </c>
      <c r="C55">
        <v>216331</v>
      </c>
      <c r="D55">
        <v>11170</v>
      </c>
      <c r="E55">
        <v>35811100</v>
      </c>
      <c r="G55" s="1">
        <v>185000</v>
      </c>
      <c r="H55" s="1">
        <v>238408</v>
      </c>
      <c r="I55" s="1">
        <v>238408</v>
      </c>
      <c r="J55" s="1">
        <v>238261.62</v>
      </c>
      <c r="L55" s="1">
        <f t="shared" si="0"/>
        <v>146.38000000000466</v>
      </c>
      <c r="M55" s="1">
        <f t="shared" si="1"/>
        <v>146.38000000000466</v>
      </c>
      <c r="N55" s="8">
        <v>3</v>
      </c>
      <c r="O55" s="8">
        <v>3581</v>
      </c>
      <c r="P55" s="8">
        <v>1</v>
      </c>
      <c r="Q55" s="8">
        <v>1</v>
      </c>
      <c r="R55" s="8">
        <v>0</v>
      </c>
    </row>
    <row r="56" spans="1:18" ht="15">
      <c r="A56">
        <v>7</v>
      </c>
      <c r="B56" t="s">
        <v>12</v>
      </c>
      <c r="C56">
        <v>216331</v>
      </c>
      <c r="D56">
        <v>11170</v>
      </c>
      <c r="E56">
        <v>35911100</v>
      </c>
      <c r="G56" s="1">
        <v>115000</v>
      </c>
      <c r="H56" s="1">
        <v>109537.92</v>
      </c>
      <c r="I56" s="1">
        <v>109537.92</v>
      </c>
      <c r="J56" s="1">
        <v>109535.32</v>
      </c>
      <c r="L56" s="1">
        <f t="shared" si="0"/>
        <v>2.599999999991269</v>
      </c>
      <c r="M56" s="1">
        <f t="shared" si="1"/>
        <v>2.599999999991269</v>
      </c>
      <c r="N56" s="8">
        <v>3</v>
      </c>
      <c r="O56" s="8">
        <v>3591</v>
      </c>
      <c r="P56" s="8">
        <v>1</v>
      </c>
      <c r="Q56" s="8">
        <v>1</v>
      </c>
      <c r="R56" s="8">
        <v>0</v>
      </c>
    </row>
    <row r="57" spans="1:18" ht="15">
      <c r="A57">
        <v>7</v>
      </c>
      <c r="B57" t="s">
        <v>12</v>
      </c>
      <c r="C57">
        <v>216331</v>
      </c>
      <c r="D57">
        <v>11170</v>
      </c>
      <c r="E57">
        <v>37121100</v>
      </c>
      <c r="G57" s="1">
        <v>0</v>
      </c>
      <c r="H57" s="1">
        <v>1</v>
      </c>
      <c r="I57" s="1">
        <v>1</v>
      </c>
      <c r="J57" s="1">
        <v>0</v>
      </c>
      <c r="L57" s="1">
        <f t="shared" si="0"/>
        <v>1</v>
      </c>
      <c r="M57" s="1">
        <f t="shared" si="1"/>
        <v>1</v>
      </c>
      <c r="N57" s="8">
        <v>3</v>
      </c>
      <c r="O57" s="8">
        <v>3712</v>
      </c>
      <c r="P57" s="8">
        <v>1</v>
      </c>
      <c r="Q57" s="8">
        <v>1</v>
      </c>
      <c r="R57" s="8">
        <v>0</v>
      </c>
    </row>
    <row r="58" spans="1:18" ht="15">
      <c r="A58">
        <v>7</v>
      </c>
      <c r="B58" t="s">
        <v>12</v>
      </c>
      <c r="C58">
        <v>216331</v>
      </c>
      <c r="D58">
        <v>11170</v>
      </c>
      <c r="E58">
        <v>37611100</v>
      </c>
      <c r="G58" s="1">
        <v>0</v>
      </c>
      <c r="H58" s="1">
        <v>1</v>
      </c>
      <c r="I58" s="1">
        <v>1</v>
      </c>
      <c r="J58" s="1">
        <v>0</v>
      </c>
      <c r="L58" s="1">
        <f t="shared" si="0"/>
        <v>1</v>
      </c>
      <c r="M58" s="1">
        <f t="shared" si="1"/>
        <v>1</v>
      </c>
      <c r="N58" s="8">
        <v>3</v>
      </c>
      <c r="O58" s="8">
        <v>3761</v>
      </c>
      <c r="P58" s="8">
        <v>1</v>
      </c>
      <c r="Q58" s="8">
        <v>1</v>
      </c>
      <c r="R58" s="8">
        <v>0</v>
      </c>
    </row>
    <row r="59" spans="1:18" ht="15">
      <c r="A59">
        <v>7</v>
      </c>
      <c r="B59" t="s">
        <v>12</v>
      </c>
      <c r="C59">
        <v>216331</v>
      </c>
      <c r="D59">
        <v>11170</v>
      </c>
      <c r="E59">
        <v>38111100</v>
      </c>
      <c r="G59" s="1">
        <v>95700</v>
      </c>
      <c r="H59" s="1">
        <v>145700</v>
      </c>
      <c r="I59" s="1">
        <v>145700</v>
      </c>
      <c r="J59" s="1">
        <v>145700</v>
      </c>
      <c r="L59" s="1">
        <f t="shared" si="0"/>
        <v>0</v>
      </c>
      <c r="M59" s="1">
        <f t="shared" si="1"/>
        <v>0</v>
      </c>
      <c r="N59" s="8">
        <v>3</v>
      </c>
      <c r="O59" s="8">
        <v>3811</v>
      </c>
      <c r="P59" s="8">
        <v>1</v>
      </c>
      <c r="Q59" s="8">
        <v>1</v>
      </c>
      <c r="R59" s="8">
        <v>0</v>
      </c>
    </row>
    <row r="60" spans="1:18" ht="15">
      <c r="A60">
        <v>7</v>
      </c>
      <c r="B60" t="s">
        <v>12</v>
      </c>
      <c r="C60">
        <v>216331</v>
      </c>
      <c r="D60">
        <v>11170</v>
      </c>
      <c r="E60">
        <v>38411100</v>
      </c>
      <c r="G60" s="1">
        <v>0</v>
      </c>
      <c r="H60" s="1">
        <v>50000</v>
      </c>
      <c r="I60" s="1">
        <v>50000</v>
      </c>
      <c r="J60" s="1">
        <v>50000</v>
      </c>
      <c r="L60" s="1">
        <f t="shared" si="0"/>
        <v>0</v>
      </c>
      <c r="M60" s="1">
        <f t="shared" si="1"/>
        <v>0</v>
      </c>
      <c r="N60" s="8">
        <v>3</v>
      </c>
      <c r="O60" s="8">
        <v>3841</v>
      </c>
      <c r="P60" s="8">
        <v>1</v>
      </c>
      <c r="Q60" s="8">
        <v>1</v>
      </c>
      <c r="R60" s="8">
        <v>0</v>
      </c>
    </row>
    <row r="61" spans="1:18" ht="15">
      <c r="A61">
        <v>7</v>
      </c>
      <c r="B61" t="s">
        <v>12</v>
      </c>
      <c r="C61">
        <v>216331</v>
      </c>
      <c r="D61">
        <v>11170</v>
      </c>
      <c r="E61">
        <v>39211100</v>
      </c>
      <c r="G61" s="1">
        <v>50000</v>
      </c>
      <c r="H61" s="1">
        <v>50000</v>
      </c>
      <c r="I61" s="1">
        <v>50000</v>
      </c>
      <c r="J61" s="1">
        <v>36140</v>
      </c>
      <c r="L61" s="1">
        <f t="shared" si="0"/>
        <v>13860</v>
      </c>
      <c r="M61" s="1">
        <f t="shared" si="1"/>
        <v>13860</v>
      </c>
      <c r="N61" s="8">
        <v>3</v>
      </c>
      <c r="O61" s="8">
        <v>3921</v>
      </c>
      <c r="P61" s="8">
        <v>1</v>
      </c>
      <c r="Q61" s="8">
        <v>1</v>
      </c>
      <c r="R61" s="8">
        <v>0</v>
      </c>
    </row>
    <row r="62" spans="1:18" ht="15">
      <c r="A62">
        <v>7</v>
      </c>
      <c r="B62" t="s">
        <v>12</v>
      </c>
      <c r="C62">
        <v>216331</v>
      </c>
      <c r="D62">
        <v>11170</v>
      </c>
      <c r="E62">
        <v>39691225</v>
      </c>
      <c r="G62" s="1">
        <v>60000</v>
      </c>
      <c r="H62" s="1">
        <v>60000</v>
      </c>
      <c r="I62" s="1">
        <v>60000</v>
      </c>
      <c r="J62" s="1">
        <v>55000</v>
      </c>
      <c r="L62" s="1">
        <f t="shared" si="0"/>
        <v>5000</v>
      </c>
      <c r="M62" s="1">
        <f t="shared" si="1"/>
        <v>5000</v>
      </c>
      <c r="N62" s="8">
        <v>3</v>
      </c>
      <c r="O62" s="8">
        <v>3969</v>
      </c>
      <c r="P62" s="8">
        <v>1</v>
      </c>
      <c r="Q62" s="8">
        <v>2</v>
      </c>
      <c r="R62" s="8">
        <v>25</v>
      </c>
    </row>
    <row r="63" spans="1:18" ht="15">
      <c r="A63">
        <v>7</v>
      </c>
      <c r="B63" t="s">
        <v>12</v>
      </c>
      <c r="C63">
        <v>216331</v>
      </c>
      <c r="D63">
        <v>11170</v>
      </c>
      <c r="E63">
        <v>39691259</v>
      </c>
      <c r="G63" s="1">
        <v>9136</v>
      </c>
      <c r="H63" s="1">
        <v>9136</v>
      </c>
      <c r="I63" s="1">
        <v>9136</v>
      </c>
      <c r="J63" s="1">
        <v>0</v>
      </c>
      <c r="L63" s="1">
        <f t="shared" si="0"/>
        <v>9136</v>
      </c>
      <c r="M63" s="1">
        <f t="shared" si="1"/>
        <v>9136</v>
      </c>
      <c r="N63" s="8">
        <v>3</v>
      </c>
      <c r="O63" s="8">
        <v>3969</v>
      </c>
      <c r="P63" s="8">
        <v>1</v>
      </c>
      <c r="Q63" s="8">
        <v>2</v>
      </c>
      <c r="R63" s="8">
        <v>59</v>
      </c>
    </row>
    <row r="64" spans="1:18" ht="15">
      <c r="A64">
        <v>7</v>
      </c>
      <c r="B64" t="s">
        <v>12</v>
      </c>
      <c r="C64">
        <v>216331</v>
      </c>
      <c r="D64">
        <v>11170</v>
      </c>
      <c r="E64">
        <v>39811200</v>
      </c>
      <c r="G64" s="1">
        <v>350000</v>
      </c>
      <c r="H64" s="1">
        <v>350000</v>
      </c>
      <c r="I64" s="1">
        <v>350000</v>
      </c>
      <c r="J64" s="1">
        <v>235354</v>
      </c>
      <c r="L64" s="1">
        <f t="shared" si="0"/>
        <v>114646</v>
      </c>
      <c r="M64" s="1">
        <f t="shared" si="1"/>
        <v>114646</v>
      </c>
      <c r="N64" s="8">
        <v>3</v>
      </c>
      <c r="O64" s="8">
        <v>3981</v>
      </c>
      <c r="P64" s="8">
        <v>1</v>
      </c>
      <c r="Q64" s="8">
        <v>2</v>
      </c>
      <c r="R64" s="8">
        <v>0</v>
      </c>
    </row>
    <row r="65" spans="1:18" ht="15">
      <c r="A65">
        <v>7</v>
      </c>
      <c r="B65" t="s">
        <v>12</v>
      </c>
      <c r="C65">
        <v>216331</v>
      </c>
      <c r="D65">
        <v>11170</v>
      </c>
      <c r="E65">
        <v>39821100</v>
      </c>
      <c r="G65" s="1">
        <v>210000</v>
      </c>
      <c r="H65" s="1">
        <v>241621.42</v>
      </c>
      <c r="I65" s="1">
        <v>241621.42</v>
      </c>
      <c r="J65" s="1">
        <v>241621.42</v>
      </c>
      <c r="L65" s="1">
        <f t="shared" si="0"/>
        <v>0</v>
      </c>
      <c r="M65" s="1">
        <f t="shared" si="1"/>
        <v>0</v>
      </c>
      <c r="N65" s="8">
        <v>3</v>
      </c>
      <c r="O65" s="8">
        <v>3982</v>
      </c>
      <c r="P65" s="8">
        <v>1</v>
      </c>
      <c r="Q65" s="8">
        <v>1</v>
      </c>
      <c r="R65" s="8">
        <v>0</v>
      </c>
    </row>
    <row r="66" spans="1:18" ht="15">
      <c r="A66">
        <v>7</v>
      </c>
      <c r="B66" t="s">
        <v>12</v>
      </c>
      <c r="C66">
        <v>216331</v>
      </c>
      <c r="D66">
        <v>11170</v>
      </c>
      <c r="E66">
        <v>39921100</v>
      </c>
      <c r="G66" s="1">
        <v>0</v>
      </c>
      <c r="H66" s="1">
        <v>400000</v>
      </c>
      <c r="I66" s="1">
        <v>400000</v>
      </c>
      <c r="J66" s="1">
        <v>400000</v>
      </c>
      <c r="L66" s="1">
        <f t="shared" si="0"/>
        <v>0</v>
      </c>
      <c r="M66" s="1">
        <f t="shared" si="1"/>
        <v>0</v>
      </c>
      <c r="N66" s="8">
        <v>3</v>
      </c>
      <c r="O66" s="8">
        <v>3992</v>
      </c>
      <c r="P66" s="8">
        <v>1</v>
      </c>
      <c r="Q66" s="8">
        <v>1</v>
      </c>
      <c r="R66" s="8">
        <v>0</v>
      </c>
    </row>
    <row r="67" spans="1:18" ht="15">
      <c r="A67">
        <v>7</v>
      </c>
      <c r="B67" t="s">
        <v>12</v>
      </c>
      <c r="C67">
        <v>216331</v>
      </c>
      <c r="D67">
        <v>11170</v>
      </c>
      <c r="E67">
        <v>44191100</v>
      </c>
      <c r="G67" s="1">
        <v>12500000</v>
      </c>
      <c r="H67" s="1">
        <v>13250000</v>
      </c>
      <c r="I67" s="1">
        <v>13250000</v>
      </c>
      <c r="J67" s="1">
        <v>13250000</v>
      </c>
      <c r="L67" s="1">
        <f aca="true" t="shared" si="2" ref="L67:L96">+I67-J67</f>
        <v>0</v>
      </c>
      <c r="M67" s="1">
        <f aca="true" t="shared" si="3" ref="M67:M96">+H67-J67-K67</f>
        <v>0</v>
      </c>
      <c r="N67" s="8">
        <v>4</v>
      </c>
      <c r="O67" s="8">
        <v>4419</v>
      </c>
      <c r="P67" s="8">
        <v>1</v>
      </c>
      <c r="Q67" s="8">
        <v>1</v>
      </c>
      <c r="R67" s="8">
        <v>0</v>
      </c>
    </row>
    <row r="68" spans="1:18" ht="15">
      <c r="A68">
        <v>7</v>
      </c>
      <c r="B68" t="s">
        <v>12</v>
      </c>
      <c r="C68">
        <v>216331</v>
      </c>
      <c r="D68">
        <v>11170</v>
      </c>
      <c r="E68">
        <v>56112100</v>
      </c>
      <c r="F68" t="s">
        <v>13</v>
      </c>
      <c r="G68" s="1">
        <v>0</v>
      </c>
      <c r="H68" s="1">
        <v>0</v>
      </c>
      <c r="I68" s="1">
        <v>0</v>
      </c>
      <c r="J68" s="1">
        <v>0</v>
      </c>
      <c r="L68" s="1">
        <f t="shared" si="2"/>
        <v>0</v>
      </c>
      <c r="M68" s="1">
        <f t="shared" si="3"/>
        <v>0</v>
      </c>
      <c r="N68" s="8">
        <v>5</v>
      </c>
      <c r="O68" s="8">
        <v>5611</v>
      </c>
      <c r="P68" s="8">
        <v>2</v>
      </c>
      <c r="Q68" s="8">
        <v>1</v>
      </c>
      <c r="R68" s="8">
        <v>0</v>
      </c>
    </row>
    <row r="69" spans="1:18" ht="15">
      <c r="A69">
        <v>7</v>
      </c>
      <c r="B69" t="s">
        <v>12</v>
      </c>
      <c r="C69">
        <v>216331</v>
      </c>
      <c r="D69">
        <v>11170</v>
      </c>
      <c r="E69">
        <v>59112200</v>
      </c>
      <c r="F69" t="s">
        <v>14</v>
      </c>
      <c r="G69" s="1">
        <v>0</v>
      </c>
      <c r="H69" s="1">
        <v>0</v>
      </c>
      <c r="I69" s="1">
        <v>0</v>
      </c>
      <c r="J69" s="1">
        <v>0</v>
      </c>
      <c r="L69" s="1">
        <f t="shared" si="2"/>
        <v>0</v>
      </c>
      <c r="M69" s="1">
        <f t="shared" si="3"/>
        <v>0</v>
      </c>
      <c r="N69" s="8">
        <v>5</v>
      </c>
      <c r="O69" s="8">
        <v>5911</v>
      </c>
      <c r="P69" s="8">
        <v>2</v>
      </c>
      <c r="Q69" s="8">
        <v>2</v>
      </c>
      <c r="R69" s="8">
        <v>0</v>
      </c>
    </row>
    <row r="70" spans="1:18" ht="15">
      <c r="A70">
        <v>7</v>
      </c>
      <c r="B70" t="s">
        <v>12</v>
      </c>
      <c r="C70">
        <v>242418</v>
      </c>
      <c r="D70">
        <v>11170</v>
      </c>
      <c r="E70">
        <v>21111100</v>
      </c>
      <c r="G70" s="1">
        <v>50289</v>
      </c>
      <c r="H70" s="1">
        <v>179995.34</v>
      </c>
      <c r="I70" s="1">
        <v>179995.34</v>
      </c>
      <c r="J70" s="1">
        <v>179995.34</v>
      </c>
      <c r="L70" s="1">
        <f t="shared" si="2"/>
        <v>0</v>
      </c>
      <c r="M70" s="1">
        <f t="shared" si="3"/>
        <v>0</v>
      </c>
      <c r="N70" s="8">
        <v>2</v>
      </c>
      <c r="O70" s="8">
        <v>2111</v>
      </c>
      <c r="P70" s="8">
        <v>1</v>
      </c>
      <c r="Q70" s="8">
        <v>1</v>
      </c>
      <c r="R70" s="8">
        <v>0</v>
      </c>
    </row>
    <row r="71" spans="1:18" ht="15">
      <c r="A71">
        <v>7</v>
      </c>
      <c r="B71" t="s">
        <v>12</v>
      </c>
      <c r="C71">
        <v>242418</v>
      </c>
      <c r="D71">
        <v>11170</v>
      </c>
      <c r="E71">
        <v>21111200</v>
      </c>
      <c r="G71" s="1">
        <v>50000</v>
      </c>
      <c r="H71" s="1">
        <v>120000</v>
      </c>
      <c r="I71" s="1">
        <v>120000</v>
      </c>
      <c r="J71" s="1">
        <v>119664.92</v>
      </c>
      <c r="L71" s="1">
        <f t="shared" si="2"/>
        <v>335.08000000000175</v>
      </c>
      <c r="M71" s="1">
        <f t="shared" si="3"/>
        <v>335.08000000000175</v>
      </c>
      <c r="N71" s="8">
        <v>2</v>
      </c>
      <c r="O71" s="8">
        <v>2111</v>
      </c>
      <c r="P71" s="8">
        <v>1</v>
      </c>
      <c r="Q71" s="8">
        <v>2</v>
      </c>
      <c r="R71" s="8">
        <v>0</v>
      </c>
    </row>
    <row r="72" spans="1:18" ht="15">
      <c r="A72">
        <v>7</v>
      </c>
      <c r="B72" t="s">
        <v>12</v>
      </c>
      <c r="C72">
        <v>242418</v>
      </c>
      <c r="D72">
        <v>11170</v>
      </c>
      <c r="E72">
        <v>21411100</v>
      </c>
      <c r="G72" s="1">
        <v>90000</v>
      </c>
      <c r="H72" s="1">
        <v>0</v>
      </c>
      <c r="I72" s="1">
        <v>0</v>
      </c>
      <c r="J72" s="1">
        <v>0</v>
      </c>
      <c r="L72" s="1">
        <f t="shared" si="2"/>
        <v>0</v>
      </c>
      <c r="M72" s="1">
        <f t="shared" si="3"/>
        <v>0</v>
      </c>
      <c r="N72" s="8">
        <v>2</v>
      </c>
      <c r="O72" s="8">
        <v>2141</v>
      </c>
      <c r="P72" s="8">
        <v>1</v>
      </c>
      <c r="Q72" s="8">
        <v>1</v>
      </c>
      <c r="R72" s="8">
        <v>0</v>
      </c>
    </row>
    <row r="73" spans="1:18" ht="15">
      <c r="A73">
        <v>7</v>
      </c>
      <c r="B73" t="s">
        <v>12</v>
      </c>
      <c r="C73">
        <v>242418</v>
      </c>
      <c r="D73">
        <v>11170</v>
      </c>
      <c r="E73">
        <v>21411200</v>
      </c>
      <c r="G73" s="1">
        <v>50000</v>
      </c>
      <c r="H73" s="1">
        <v>140000</v>
      </c>
      <c r="I73" s="1">
        <v>140000</v>
      </c>
      <c r="J73" s="1">
        <v>138618.84</v>
      </c>
      <c r="L73" s="1">
        <f t="shared" si="2"/>
        <v>1381.1600000000035</v>
      </c>
      <c r="M73" s="1">
        <f t="shared" si="3"/>
        <v>1381.1600000000035</v>
      </c>
      <c r="N73" s="8">
        <v>2</v>
      </c>
      <c r="O73" s="8">
        <v>2141</v>
      </c>
      <c r="P73" s="8">
        <v>1</v>
      </c>
      <c r="Q73" s="8">
        <v>2</v>
      </c>
      <c r="R73" s="8">
        <v>0</v>
      </c>
    </row>
    <row r="74" spans="1:18" ht="15">
      <c r="A74">
        <v>7</v>
      </c>
      <c r="B74" t="s">
        <v>12</v>
      </c>
      <c r="C74">
        <v>242418</v>
      </c>
      <c r="D74">
        <v>11170</v>
      </c>
      <c r="E74">
        <v>21611100</v>
      </c>
      <c r="G74" s="1">
        <v>10000</v>
      </c>
      <c r="H74" s="1">
        <v>10000</v>
      </c>
      <c r="I74" s="1">
        <v>10000</v>
      </c>
      <c r="J74" s="1">
        <v>10000</v>
      </c>
      <c r="L74" s="1">
        <f t="shared" si="2"/>
        <v>0</v>
      </c>
      <c r="M74" s="1">
        <f t="shared" si="3"/>
        <v>0</v>
      </c>
      <c r="N74" s="8">
        <v>2</v>
      </c>
      <c r="O74" s="8">
        <v>2161</v>
      </c>
      <c r="P74" s="8">
        <v>1</v>
      </c>
      <c r="Q74" s="8">
        <v>1</v>
      </c>
      <c r="R74" s="8">
        <v>0</v>
      </c>
    </row>
    <row r="75" spans="1:18" ht="15">
      <c r="A75">
        <v>7</v>
      </c>
      <c r="B75" t="s">
        <v>12</v>
      </c>
      <c r="C75">
        <v>242418</v>
      </c>
      <c r="D75">
        <v>11170</v>
      </c>
      <c r="E75">
        <v>21711100</v>
      </c>
      <c r="G75" s="1">
        <v>30000</v>
      </c>
      <c r="H75" s="1">
        <v>30000</v>
      </c>
      <c r="I75" s="1">
        <v>30000</v>
      </c>
      <c r="J75" s="1">
        <v>30000</v>
      </c>
      <c r="L75" s="1">
        <f t="shared" si="2"/>
        <v>0</v>
      </c>
      <c r="M75" s="1">
        <f t="shared" si="3"/>
        <v>0</v>
      </c>
      <c r="N75" s="8">
        <v>2</v>
      </c>
      <c r="O75" s="8">
        <v>2171</v>
      </c>
      <c r="P75" s="8">
        <v>1</v>
      </c>
      <c r="Q75" s="8">
        <v>1</v>
      </c>
      <c r="R75" s="8">
        <v>0</v>
      </c>
    </row>
    <row r="76" spans="1:18" ht="15">
      <c r="A76">
        <v>7</v>
      </c>
      <c r="B76" t="s">
        <v>12</v>
      </c>
      <c r="C76">
        <v>242418</v>
      </c>
      <c r="D76">
        <v>11170</v>
      </c>
      <c r="E76">
        <v>22111100</v>
      </c>
      <c r="G76" s="1">
        <v>300000</v>
      </c>
      <c r="H76" s="1">
        <v>174785.2</v>
      </c>
      <c r="I76" s="1">
        <v>174785.2</v>
      </c>
      <c r="J76" s="1">
        <v>174661.2</v>
      </c>
      <c r="L76" s="1">
        <f t="shared" si="2"/>
        <v>124</v>
      </c>
      <c r="M76" s="1">
        <f t="shared" si="3"/>
        <v>124</v>
      </c>
      <c r="N76" s="8">
        <v>2</v>
      </c>
      <c r="O76" s="8">
        <v>2211</v>
      </c>
      <c r="P76" s="8">
        <v>1</v>
      </c>
      <c r="Q76" s="8">
        <v>1</v>
      </c>
      <c r="R76" s="8">
        <v>0</v>
      </c>
    </row>
    <row r="77" spans="1:18" ht="15">
      <c r="A77">
        <v>7</v>
      </c>
      <c r="B77" t="s">
        <v>12</v>
      </c>
      <c r="C77">
        <v>242418</v>
      </c>
      <c r="D77">
        <v>11170</v>
      </c>
      <c r="E77">
        <v>23111100</v>
      </c>
      <c r="G77" s="1">
        <v>30000</v>
      </c>
      <c r="H77" s="1">
        <v>74691.54</v>
      </c>
      <c r="I77" s="1">
        <v>74691.54</v>
      </c>
      <c r="J77" s="1">
        <v>74645.8</v>
      </c>
      <c r="L77" s="1">
        <f t="shared" si="2"/>
        <v>45.73999999999069</v>
      </c>
      <c r="M77" s="1">
        <f t="shared" si="3"/>
        <v>45.73999999999069</v>
      </c>
      <c r="N77" s="8">
        <v>2</v>
      </c>
      <c r="O77" s="8">
        <v>2311</v>
      </c>
      <c r="P77" s="8">
        <v>1</v>
      </c>
      <c r="Q77" s="8">
        <v>1</v>
      </c>
      <c r="R77" s="8">
        <v>0</v>
      </c>
    </row>
    <row r="78" spans="1:18" ht="15">
      <c r="A78">
        <v>7</v>
      </c>
      <c r="B78" t="s">
        <v>12</v>
      </c>
      <c r="C78">
        <v>242418</v>
      </c>
      <c r="D78">
        <v>11170</v>
      </c>
      <c r="E78">
        <v>24411100</v>
      </c>
      <c r="G78" s="1">
        <v>100000</v>
      </c>
      <c r="H78" s="1">
        <v>100000</v>
      </c>
      <c r="I78" s="1">
        <v>100000</v>
      </c>
      <c r="J78" s="1">
        <v>99993.36</v>
      </c>
      <c r="L78" s="1">
        <f t="shared" si="2"/>
        <v>6.639999999999418</v>
      </c>
      <c r="M78" s="1">
        <f t="shared" si="3"/>
        <v>6.639999999999418</v>
      </c>
      <c r="N78" s="8">
        <v>2</v>
      </c>
      <c r="O78" s="8">
        <v>2441</v>
      </c>
      <c r="P78" s="8">
        <v>1</v>
      </c>
      <c r="Q78" s="8">
        <v>1</v>
      </c>
      <c r="R78" s="8">
        <v>0</v>
      </c>
    </row>
    <row r="79" spans="1:18" ht="15">
      <c r="A79">
        <v>7</v>
      </c>
      <c r="B79" t="s">
        <v>12</v>
      </c>
      <c r="C79">
        <v>242418</v>
      </c>
      <c r="D79">
        <v>11170</v>
      </c>
      <c r="E79">
        <v>24911100</v>
      </c>
      <c r="G79" s="1">
        <v>50000</v>
      </c>
      <c r="H79" s="1">
        <v>50000</v>
      </c>
      <c r="I79" s="1">
        <v>50000</v>
      </c>
      <c r="J79" s="1">
        <v>6786</v>
      </c>
      <c r="K79" s="1">
        <v>43214</v>
      </c>
      <c r="L79" s="1">
        <f t="shared" si="2"/>
        <v>43214</v>
      </c>
      <c r="M79" s="1">
        <f t="shared" si="3"/>
        <v>0</v>
      </c>
      <c r="N79" s="8">
        <v>2</v>
      </c>
      <c r="O79" s="8">
        <v>2491</v>
      </c>
      <c r="P79" s="8">
        <v>1</v>
      </c>
      <c r="Q79" s="8">
        <v>1</v>
      </c>
      <c r="R79" s="8">
        <v>0</v>
      </c>
    </row>
    <row r="80" spans="1:18" ht="15">
      <c r="A80">
        <v>7</v>
      </c>
      <c r="B80" t="s">
        <v>12</v>
      </c>
      <c r="C80">
        <v>242418</v>
      </c>
      <c r="D80">
        <v>11170</v>
      </c>
      <c r="E80">
        <v>25611100</v>
      </c>
      <c r="G80" s="1">
        <v>50000</v>
      </c>
      <c r="H80" s="1">
        <v>50000</v>
      </c>
      <c r="I80" s="1">
        <v>50000</v>
      </c>
      <c r="J80" s="1">
        <v>49997.16</v>
      </c>
      <c r="L80" s="1">
        <f t="shared" si="2"/>
        <v>2.8399999999965075</v>
      </c>
      <c r="M80" s="1">
        <f t="shared" si="3"/>
        <v>2.8399999999965075</v>
      </c>
      <c r="N80" s="8">
        <v>2</v>
      </c>
      <c r="O80" s="8">
        <v>2561</v>
      </c>
      <c r="P80" s="8">
        <v>1</v>
      </c>
      <c r="Q80" s="8">
        <v>1</v>
      </c>
      <c r="R80" s="8">
        <v>0</v>
      </c>
    </row>
    <row r="81" spans="1:18" ht="15">
      <c r="A81">
        <v>7</v>
      </c>
      <c r="B81" t="s">
        <v>12</v>
      </c>
      <c r="C81">
        <v>242418</v>
      </c>
      <c r="D81">
        <v>11170</v>
      </c>
      <c r="E81">
        <v>26111200</v>
      </c>
      <c r="G81" s="1">
        <v>435000</v>
      </c>
      <c r="H81" s="1">
        <v>305000</v>
      </c>
      <c r="I81" s="1">
        <v>305000</v>
      </c>
      <c r="J81" s="1">
        <v>244107.54</v>
      </c>
      <c r="L81" s="1">
        <f t="shared" si="2"/>
        <v>60892.45999999999</v>
      </c>
      <c r="M81" s="1">
        <f t="shared" si="3"/>
        <v>60892.45999999999</v>
      </c>
      <c r="N81" s="8">
        <v>2</v>
      </c>
      <c r="O81" s="8">
        <v>2611</v>
      </c>
      <c r="P81" s="8">
        <v>1</v>
      </c>
      <c r="Q81" s="8">
        <v>2</v>
      </c>
      <c r="R81" s="8">
        <v>0</v>
      </c>
    </row>
    <row r="82" spans="1:18" ht="15">
      <c r="A82">
        <v>7</v>
      </c>
      <c r="B82" t="s">
        <v>12</v>
      </c>
      <c r="C82">
        <v>242418</v>
      </c>
      <c r="D82">
        <v>11170</v>
      </c>
      <c r="E82">
        <v>29111100</v>
      </c>
      <c r="G82" s="1">
        <v>50000</v>
      </c>
      <c r="H82" s="1">
        <v>50000</v>
      </c>
      <c r="I82" s="1">
        <v>50000</v>
      </c>
      <c r="J82" s="1">
        <v>10620.96</v>
      </c>
      <c r="K82" s="1">
        <v>39379</v>
      </c>
      <c r="L82" s="1">
        <f t="shared" si="2"/>
        <v>39379.04</v>
      </c>
      <c r="M82" s="1">
        <f t="shared" si="3"/>
        <v>0.040000000000873115</v>
      </c>
      <c r="N82" s="8">
        <v>2</v>
      </c>
      <c r="O82" s="8">
        <v>2911</v>
      </c>
      <c r="P82" s="8">
        <v>1</v>
      </c>
      <c r="Q82" s="8">
        <v>1</v>
      </c>
      <c r="R82" s="8">
        <v>0</v>
      </c>
    </row>
    <row r="83" spans="1:18" ht="15">
      <c r="A83">
        <v>7</v>
      </c>
      <c r="B83" t="s">
        <v>12</v>
      </c>
      <c r="C83">
        <v>242418</v>
      </c>
      <c r="D83">
        <v>11170</v>
      </c>
      <c r="E83">
        <v>29211100</v>
      </c>
      <c r="G83" s="1">
        <v>50000</v>
      </c>
      <c r="H83" s="1">
        <v>0</v>
      </c>
      <c r="I83" s="1">
        <v>0</v>
      </c>
      <c r="J83" s="1">
        <v>0</v>
      </c>
      <c r="L83" s="1">
        <f t="shared" si="2"/>
        <v>0</v>
      </c>
      <c r="M83" s="1">
        <f t="shared" si="3"/>
        <v>0</v>
      </c>
      <c r="N83" s="8">
        <v>2</v>
      </c>
      <c r="O83" s="8">
        <v>2921</v>
      </c>
      <c r="P83" s="8">
        <v>1</v>
      </c>
      <c r="Q83" s="8">
        <v>1</v>
      </c>
      <c r="R83" s="8">
        <v>0</v>
      </c>
    </row>
    <row r="84" spans="1:18" ht="15">
      <c r="A84">
        <v>7</v>
      </c>
      <c r="B84" t="s">
        <v>12</v>
      </c>
      <c r="C84">
        <v>242418</v>
      </c>
      <c r="D84">
        <v>11170</v>
      </c>
      <c r="E84">
        <v>29411100</v>
      </c>
      <c r="G84" s="1">
        <v>50000</v>
      </c>
      <c r="H84" s="1">
        <v>50000</v>
      </c>
      <c r="I84" s="1">
        <v>50000</v>
      </c>
      <c r="J84" s="1">
        <v>49978.86</v>
      </c>
      <c r="L84" s="1">
        <f t="shared" si="2"/>
        <v>21.139999999999418</v>
      </c>
      <c r="M84" s="1">
        <f t="shared" si="3"/>
        <v>21.139999999999418</v>
      </c>
      <c r="N84" s="8">
        <v>2</v>
      </c>
      <c r="O84" s="8">
        <v>2941</v>
      </c>
      <c r="P84" s="8">
        <v>1</v>
      </c>
      <c r="Q84" s="8">
        <v>1</v>
      </c>
      <c r="R84" s="8">
        <v>0</v>
      </c>
    </row>
    <row r="85" spans="1:18" ht="15">
      <c r="A85">
        <v>7</v>
      </c>
      <c r="B85" t="s">
        <v>12</v>
      </c>
      <c r="C85">
        <v>242418</v>
      </c>
      <c r="D85">
        <v>11170</v>
      </c>
      <c r="E85">
        <v>29611200</v>
      </c>
      <c r="G85" s="1">
        <v>30000</v>
      </c>
      <c r="H85" s="1">
        <v>30000</v>
      </c>
      <c r="I85" s="1">
        <v>30000</v>
      </c>
      <c r="J85" s="1">
        <v>29955.84</v>
      </c>
      <c r="L85" s="1">
        <f t="shared" si="2"/>
        <v>44.159999999999854</v>
      </c>
      <c r="M85" s="1">
        <f t="shared" si="3"/>
        <v>44.159999999999854</v>
      </c>
      <c r="N85" s="8">
        <v>2</v>
      </c>
      <c r="O85" s="8">
        <v>2961</v>
      </c>
      <c r="P85" s="8">
        <v>1</v>
      </c>
      <c r="Q85" s="8">
        <v>2</v>
      </c>
      <c r="R85" s="8">
        <v>0</v>
      </c>
    </row>
    <row r="86" spans="1:18" ht="15">
      <c r="A86">
        <v>7</v>
      </c>
      <c r="B86" t="s">
        <v>12</v>
      </c>
      <c r="C86">
        <v>242418</v>
      </c>
      <c r="D86">
        <v>11170</v>
      </c>
      <c r="E86">
        <v>32911100</v>
      </c>
      <c r="G86" s="1">
        <v>94587</v>
      </c>
      <c r="H86" s="1">
        <v>89100.99</v>
      </c>
      <c r="I86" s="1">
        <v>89100.99</v>
      </c>
      <c r="J86" s="1">
        <v>62211</v>
      </c>
      <c r="L86" s="1">
        <f t="shared" si="2"/>
        <v>26889.990000000005</v>
      </c>
      <c r="M86" s="1">
        <f t="shared" si="3"/>
        <v>26889.990000000005</v>
      </c>
      <c r="N86" s="8">
        <v>3</v>
      </c>
      <c r="O86" s="8">
        <v>3291</v>
      </c>
      <c r="P86" s="8">
        <v>1</v>
      </c>
      <c r="Q86" s="8">
        <v>1</v>
      </c>
      <c r="R86" s="8">
        <v>0</v>
      </c>
    </row>
    <row r="87" spans="1:18" ht="15">
      <c r="A87">
        <v>7</v>
      </c>
      <c r="B87" t="s">
        <v>12</v>
      </c>
      <c r="C87">
        <v>242418</v>
      </c>
      <c r="D87">
        <v>11170</v>
      </c>
      <c r="E87">
        <v>33411100</v>
      </c>
      <c r="G87" s="1">
        <v>0</v>
      </c>
      <c r="H87" s="1">
        <v>50000</v>
      </c>
      <c r="I87" s="1">
        <v>50000</v>
      </c>
      <c r="J87" s="1">
        <v>48421</v>
      </c>
      <c r="L87" s="1">
        <f t="shared" si="2"/>
        <v>1579</v>
      </c>
      <c r="M87" s="1">
        <f t="shared" si="3"/>
        <v>1579</v>
      </c>
      <c r="N87" s="8">
        <v>3</v>
      </c>
      <c r="O87" s="8">
        <v>3341</v>
      </c>
      <c r="P87" s="8">
        <v>1</v>
      </c>
      <c r="Q87" s="8">
        <v>1</v>
      </c>
      <c r="R87" s="8">
        <v>0</v>
      </c>
    </row>
    <row r="88" spans="1:18" ht="15">
      <c r="A88">
        <v>7</v>
      </c>
      <c r="B88" t="s">
        <v>12</v>
      </c>
      <c r="C88">
        <v>242418</v>
      </c>
      <c r="D88">
        <v>11170</v>
      </c>
      <c r="E88">
        <v>35211100</v>
      </c>
      <c r="G88" s="1">
        <v>0</v>
      </c>
      <c r="H88" s="1">
        <v>35000</v>
      </c>
      <c r="I88" s="1">
        <v>35000</v>
      </c>
      <c r="J88" s="1">
        <v>34997.2</v>
      </c>
      <c r="L88" s="1">
        <f t="shared" si="2"/>
        <v>2.8000000000029104</v>
      </c>
      <c r="M88" s="1">
        <f t="shared" si="3"/>
        <v>2.8000000000029104</v>
      </c>
      <c r="N88" s="8">
        <v>3</v>
      </c>
      <c r="O88" s="8">
        <v>3521</v>
      </c>
      <c r="P88" s="8">
        <v>1</v>
      </c>
      <c r="Q88" s="8">
        <v>1</v>
      </c>
      <c r="R88" s="8">
        <v>0</v>
      </c>
    </row>
    <row r="89" spans="1:18" ht="15">
      <c r="A89">
        <v>7</v>
      </c>
      <c r="B89" t="s">
        <v>12</v>
      </c>
      <c r="C89">
        <v>242418</v>
      </c>
      <c r="D89">
        <v>11170</v>
      </c>
      <c r="E89">
        <v>35311100</v>
      </c>
      <c r="G89" s="1">
        <v>0</v>
      </c>
      <c r="H89" s="1">
        <v>75000</v>
      </c>
      <c r="I89" s="1">
        <v>75000</v>
      </c>
      <c r="J89" s="1">
        <v>75000</v>
      </c>
      <c r="L89" s="1">
        <f t="shared" si="2"/>
        <v>0</v>
      </c>
      <c r="M89" s="1">
        <f t="shared" si="3"/>
        <v>0</v>
      </c>
      <c r="N89" s="8">
        <v>3</v>
      </c>
      <c r="O89" s="8">
        <v>3531</v>
      </c>
      <c r="P89" s="8">
        <v>1</v>
      </c>
      <c r="Q89" s="8">
        <v>1</v>
      </c>
      <c r="R89" s="8">
        <v>0</v>
      </c>
    </row>
    <row r="90" spans="1:18" ht="15">
      <c r="A90">
        <v>7</v>
      </c>
      <c r="B90" t="s">
        <v>12</v>
      </c>
      <c r="C90">
        <v>242418</v>
      </c>
      <c r="D90">
        <v>11170</v>
      </c>
      <c r="E90">
        <v>35531100</v>
      </c>
      <c r="G90" s="1">
        <v>0</v>
      </c>
      <c r="H90" s="1">
        <v>60000</v>
      </c>
      <c r="I90" s="1">
        <v>60000</v>
      </c>
      <c r="J90" s="1">
        <v>60000</v>
      </c>
      <c r="L90" s="1">
        <f t="shared" si="2"/>
        <v>0</v>
      </c>
      <c r="M90" s="1">
        <f t="shared" si="3"/>
        <v>0</v>
      </c>
      <c r="N90" s="8">
        <v>3</v>
      </c>
      <c r="O90" s="8">
        <v>3553</v>
      </c>
      <c r="P90" s="8">
        <v>1</v>
      </c>
      <c r="Q90" s="8">
        <v>1</v>
      </c>
      <c r="R90" s="8">
        <v>0</v>
      </c>
    </row>
    <row r="91" spans="1:18" ht="15">
      <c r="A91">
        <v>7</v>
      </c>
      <c r="B91" t="s">
        <v>12</v>
      </c>
      <c r="C91">
        <v>242418</v>
      </c>
      <c r="D91">
        <v>11170</v>
      </c>
      <c r="E91">
        <v>35811100</v>
      </c>
      <c r="G91" s="1">
        <v>0</v>
      </c>
      <c r="H91" s="1">
        <v>20000</v>
      </c>
      <c r="I91" s="1">
        <v>20000</v>
      </c>
      <c r="J91" s="1">
        <v>19998</v>
      </c>
      <c r="L91" s="1">
        <f t="shared" si="2"/>
        <v>2</v>
      </c>
      <c r="M91" s="1">
        <f t="shared" si="3"/>
        <v>2</v>
      </c>
      <c r="N91" s="8">
        <v>3</v>
      </c>
      <c r="O91" s="8">
        <v>3581</v>
      </c>
      <c r="P91" s="8">
        <v>1</v>
      </c>
      <c r="Q91" s="8">
        <v>1</v>
      </c>
      <c r="R91" s="8">
        <v>0</v>
      </c>
    </row>
    <row r="92" spans="1:18" ht="15">
      <c r="A92">
        <v>7</v>
      </c>
      <c r="B92" t="s">
        <v>12</v>
      </c>
      <c r="C92">
        <v>242418</v>
      </c>
      <c r="D92">
        <v>11170</v>
      </c>
      <c r="E92">
        <v>38211100</v>
      </c>
      <c r="G92" s="1">
        <v>2000000</v>
      </c>
      <c r="H92" s="1">
        <v>949760</v>
      </c>
      <c r="I92" s="1">
        <v>949760</v>
      </c>
      <c r="J92" s="1">
        <v>949756.96</v>
      </c>
      <c r="L92" s="1">
        <f t="shared" si="2"/>
        <v>3.040000000037253</v>
      </c>
      <c r="M92" s="1">
        <f t="shared" si="3"/>
        <v>3.040000000037253</v>
      </c>
      <c r="N92" s="8">
        <v>3</v>
      </c>
      <c r="O92" s="8">
        <v>3821</v>
      </c>
      <c r="P92" s="8">
        <v>1</v>
      </c>
      <c r="Q92" s="8">
        <v>1</v>
      </c>
      <c r="R92" s="8">
        <v>0</v>
      </c>
    </row>
    <row r="93" spans="1:18" ht="15">
      <c r="A93">
        <v>7</v>
      </c>
      <c r="B93" t="s">
        <v>12</v>
      </c>
      <c r="C93">
        <v>242418</v>
      </c>
      <c r="D93">
        <v>11170</v>
      </c>
      <c r="E93">
        <v>38311100</v>
      </c>
      <c r="G93" s="1">
        <v>105000</v>
      </c>
      <c r="H93" s="1">
        <v>98111</v>
      </c>
      <c r="I93" s="1">
        <v>98111</v>
      </c>
      <c r="J93" s="1">
        <v>97701</v>
      </c>
      <c r="L93" s="1">
        <f t="shared" si="2"/>
        <v>410</v>
      </c>
      <c r="M93" s="1">
        <f t="shared" si="3"/>
        <v>410</v>
      </c>
      <c r="N93" s="8">
        <v>3</v>
      </c>
      <c r="O93" s="8">
        <v>3831</v>
      </c>
      <c r="P93" s="8">
        <v>1</v>
      </c>
      <c r="Q93" s="8">
        <v>1</v>
      </c>
      <c r="R93" s="8">
        <v>0</v>
      </c>
    </row>
    <row r="94" spans="1:18" ht="15">
      <c r="A94">
        <v>7</v>
      </c>
      <c r="B94" t="s">
        <v>12</v>
      </c>
      <c r="C94">
        <v>242418</v>
      </c>
      <c r="D94">
        <v>11170</v>
      </c>
      <c r="E94">
        <v>38411100</v>
      </c>
      <c r="G94" s="1">
        <v>100000</v>
      </c>
      <c r="H94" s="1">
        <v>150000</v>
      </c>
      <c r="I94" s="1">
        <v>150000</v>
      </c>
      <c r="J94" s="1">
        <v>146323.5</v>
      </c>
      <c r="L94" s="1">
        <f t="shared" si="2"/>
        <v>3676.5</v>
      </c>
      <c r="M94" s="1">
        <f t="shared" si="3"/>
        <v>3676.5</v>
      </c>
      <c r="N94" s="8">
        <v>3</v>
      </c>
      <c r="O94" s="8">
        <v>3841</v>
      </c>
      <c r="P94" s="8">
        <v>1</v>
      </c>
      <c r="Q94" s="8">
        <v>1</v>
      </c>
      <c r="R94" s="8">
        <v>0</v>
      </c>
    </row>
    <row r="95" spans="1:18" ht="15">
      <c r="A95">
        <v>7</v>
      </c>
      <c r="B95" t="s">
        <v>12</v>
      </c>
      <c r="C95">
        <v>242418</v>
      </c>
      <c r="D95">
        <v>11170</v>
      </c>
      <c r="E95">
        <v>39921100</v>
      </c>
      <c r="G95" s="1">
        <v>150000</v>
      </c>
      <c r="H95" s="1">
        <v>100000</v>
      </c>
      <c r="I95" s="1">
        <v>100000</v>
      </c>
      <c r="J95" s="1">
        <v>98188.4</v>
      </c>
      <c r="L95" s="1">
        <f t="shared" si="2"/>
        <v>1811.6000000000058</v>
      </c>
      <c r="M95" s="1">
        <f t="shared" si="3"/>
        <v>1811.6000000000058</v>
      </c>
      <c r="N95" s="8">
        <v>3</v>
      </c>
      <c r="O95" s="8">
        <v>3992</v>
      </c>
      <c r="P95" s="8">
        <v>1</v>
      </c>
      <c r="Q95" s="8">
        <v>1</v>
      </c>
      <c r="R95" s="8">
        <v>0</v>
      </c>
    </row>
    <row r="96" spans="1:18" ht="15">
      <c r="A96">
        <v>7</v>
      </c>
      <c r="B96" t="s">
        <v>12</v>
      </c>
      <c r="C96">
        <v>242418</v>
      </c>
      <c r="D96">
        <v>11170</v>
      </c>
      <c r="E96">
        <v>44191100</v>
      </c>
      <c r="G96" s="1">
        <v>3000000</v>
      </c>
      <c r="H96" s="1">
        <v>3750000</v>
      </c>
      <c r="I96" s="1">
        <v>3750000</v>
      </c>
      <c r="J96" s="1">
        <v>3741944.8</v>
      </c>
      <c r="L96" s="1">
        <f t="shared" si="2"/>
        <v>8055.200000000186</v>
      </c>
      <c r="M96" s="1">
        <f t="shared" si="3"/>
        <v>8055.200000000186</v>
      </c>
      <c r="N96" s="8">
        <v>4</v>
      </c>
      <c r="O96" s="8">
        <v>4419</v>
      </c>
      <c r="P96" s="8">
        <v>1</v>
      </c>
      <c r="Q96" s="8">
        <v>1</v>
      </c>
      <c r="R96" s="8">
        <v>0</v>
      </c>
    </row>
    <row r="98" spans="7:21" s="5" customFormat="1" ht="15">
      <c r="G98" s="4">
        <f aca="true" t="shared" si="4" ref="G98:L98">SUBTOTAL(9,G1:G97)</f>
        <v>44931940</v>
      </c>
      <c r="H98" s="4">
        <f t="shared" si="4"/>
        <v>43983524.59000001</v>
      </c>
      <c r="I98" s="4">
        <f t="shared" si="4"/>
        <v>43983524.59000001</v>
      </c>
      <c r="J98" s="4">
        <f t="shared" si="4"/>
        <v>41393004.09000002</v>
      </c>
      <c r="K98" s="4">
        <f t="shared" si="4"/>
        <v>1768593</v>
      </c>
      <c r="L98" s="4">
        <f t="shared" si="4"/>
        <v>2590520.5000000014</v>
      </c>
      <c r="M98" s="4">
        <f>SUBTOTAL(9,M1:M97)</f>
        <v>821927.5000000008</v>
      </c>
      <c r="N98" s="9"/>
      <c r="O98" s="9"/>
      <c r="P98" s="9"/>
      <c r="Q98" s="9"/>
      <c r="R98" s="9"/>
      <c r="S98" s="9"/>
      <c r="T98" s="9"/>
      <c r="U98" s="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equipo 14</dc:creator>
  <cp:keywords/>
  <dc:description/>
  <cp:lastModifiedBy>equipo 14</cp:lastModifiedBy>
  <dcterms:created xsi:type="dcterms:W3CDTF">2018-01-04T00:22:36Z</dcterms:created>
  <dcterms:modified xsi:type="dcterms:W3CDTF">2018-01-08T17:35:05Z</dcterms:modified>
  <cp:category/>
  <cp:version/>
  <cp:contentType/>
  <cp:contentStatus/>
</cp:coreProperties>
</file>