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123fr2\a\"/>
    </mc:Choice>
  </mc:AlternateContent>
  <bookViews>
    <workbookView xWindow="0" yWindow="0" windowWidth="21570" windowHeight="9435"/>
  </bookViews>
  <sheets>
    <sheet name="Art 123 Fr ll a" sheetId="2" r:id="rId1"/>
    <sheet name="Art 123 Fr ll b" sheetId="3" r:id="rId2"/>
    <sheet name="Art 123 Fr ll c" sheetId="4" r:id="rId3"/>
    <sheet name="Hoja1" sheetId="5" r:id="rId4"/>
  </sheets>
  <calcPr calcId="162913"/>
</workbook>
</file>

<file path=xl/calcChain.xml><?xml version="1.0" encoding="utf-8"?>
<calcChain xmlns="http://schemas.openxmlformats.org/spreadsheetml/2006/main">
  <c r="E8" i="5" l="1"/>
  <c r="D8" i="5"/>
  <c r="E7" i="5"/>
  <c r="D7" i="5"/>
  <c r="E6" i="5"/>
  <c r="D6" i="5"/>
  <c r="E5" i="5"/>
  <c r="D5" i="5"/>
  <c r="H23" i="4" l="1"/>
  <c r="H19" i="4" l="1"/>
  <c r="H15" i="4"/>
  <c r="H11" i="4"/>
  <c r="H7" i="4"/>
</calcChain>
</file>

<file path=xl/sharedStrings.xml><?xml version="1.0" encoding="utf-8"?>
<sst xmlns="http://schemas.openxmlformats.org/spreadsheetml/2006/main" count="256" uniqueCount="134">
  <si>
    <t>Ejercicio</t>
  </si>
  <si>
    <t>Realizar verificaciones administrativas con calidad, eficacia, eficiencia y  transparencia, comprometidos con una mejora continua, realizar la calificación de actas de visita de verificación preservando el orden jurídico-administrativo en las materias de nuestra competencia, salvaguardar la integridad de los clientes y usuarios de los establecimientos y transporte, que son factibles de verificar, conforme lo establece la Ley, atender y dar seguimiento de manera ágil, cordial y respetuosa a las demandas ciudadanas, en materia de competencia del Instituto., dar atención a las demandas ciudadanas sin discriminación de género, la actuación de los servidores públicos estará apegada a un código de ética cuyo marco es el respeto a los derechos humanos, colaborar con industriales, comerciantes y prestadores de servicios en la regularización de las actividades que realizan. Además, efectuar acciones de prevención en caso de desastres naturales y siniestros, fomentando la cultura de protección civil para protección de los trabajadores.</t>
  </si>
  <si>
    <t>POA_2016.pdf</t>
  </si>
  <si>
    <t>Periodo que se informa</t>
  </si>
  <si>
    <t>Denominación del Plan de Desarrollo</t>
  </si>
  <si>
    <t>Ámbito de aplicación</t>
  </si>
  <si>
    <t>Fecha de publicación en la Gaceta Oficial de la Ciudad de México</t>
  </si>
  <si>
    <t>Descripción breve de los objetivos del Plan correspondiente</t>
  </si>
  <si>
    <t>Descripción breve de las metas planeadas en la administración</t>
  </si>
  <si>
    <t>Descripción breve de las estrategias transversales para la implementación del Plan de Desarrollo</t>
  </si>
  <si>
    <t>Descripción de la metodología utilizada para la constitución del Plan</t>
  </si>
  <si>
    <t>Fecha de última modificación, en la Gaceta Oficial</t>
  </si>
  <si>
    <t>Hipervínculo al PGDDF completo y vigente</t>
  </si>
  <si>
    <t>Periodo que se reporta</t>
  </si>
  <si>
    <t>Acciones programadas (metas)</t>
  </si>
  <si>
    <t>Hipervínculo al Programa Operativo Anual (POA)</t>
  </si>
  <si>
    <t>Eje</t>
  </si>
  <si>
    <t>Objetivos</t>
  </si>
  <si>
    <t>Actividad Institucional</t>
  </si>
  <si>
    <t>Trimestre</t>
  </si>
  <si>
    <t>Presupuesto asignado</t>
  </si>
  <si>
    <t>Finalidad</t>
  </si>
  <si>
    <t>Función</t>
  </si>
  <si>
    <t>Subfunción</t>
  </si>
  <si>
    <t>Act. Instit.</t>
  </si>
  <si>
    <t>Presupuesto ejercido</t>
  </si>
  <si>
    <t>Presupuesto ejercido por capítulo de gasto</t>
  </si>
  <si>
    <t>Hipervínculo al informe enviado a la Secretaría de Finanzas</t>
  </si>
  <si>
    <t>(FI)</t>
  </si>
  <si>
    <t>(F)</t>
  </si>
  <si>
    <t>(SF)</t>
  </si>
  <si>
    <t>(AI)</t>
  </si>
  <si>
    <t>Ene - Dic</t>
  </si>
  <si>
    <t>Atender las quejas ciudadanas, ordenando y ejecutando las visitas de verificación solicitadas por los entes públicos y privados
Sistematizar la actividad del personal especializado en funciones de verificación para mejorar la eficiencia del proceso de visita y respuesta a la población
Notificar eficaz y oportunamente, conforme al termino legal previsto, la substanciación del proceso de verificación administrativa
Atender el programa de inmovilizaciones al transporte público, programa itinerante de verificación y ordenamiento (PIVOT), operativos dirigidos, operativos luces (revisión de vehículos en sitios nocturnos), programa de bases irregulares y programa de pasajero seguro
Promover el ordenamiento del transporte público de pasajeros mediante recorridos del personal y la Secretaría de la Seguridad Pública
Dar atención oportuna, continua y expedita a la calificación y sustanciación de procedimientos de verificación administrativa y sus actas conforme el incremento de la actividad verificadora
Capacitar al personal conforme al programa de protección civil, para realizar acciones de prevención en caso de siniestros y desastres naturales, en beneficio de los trabajadores de INVEADF y de la población del Distrito Federal, que visita el Instituto en busca de apoyo
Restructuración organizacional con base a procesos y objetivos de largo plazo.
Calificar a la fuerza de trabajo y comprometerla con la honestidad, transparencia, calidad y mejora continuas.
Implementar mecanismos de digitalización y gestión internos, que permitan reducir los tiempos de trámite de documentos y localización, para así economizar recursos mejorando la calidad en la atención a ciudadano y dependencias del gobierno con las que colabora INVEADF
Implementar nuevos y mejores estándares y mecanismos de acceso a la información y transparencia respecto a la información que se brinda al ciudadano conforme a la norma, buscando la satisfacción de todos los interesados en adquirir información pública, incluyendo a los involucrados en un procedimiento de verificación administrativa
Atención de denuncias ciudadanas, y mejora continua de los mecanismos de solicitud y resolución de trámites, que son resultado de la solicitud de visitas de verificación administrativa que presenta la población del Distrito Federal cotidianamente ante el Instituto
Informar oportunamente al ciudadano de las acciones realizadas para la atención de las demandas
Continuar amplificando los métodos de recepción de solicitudes y de atención ciudadana</t>
  </si>
  <si>
    <t>ene - mar</t>
  </si>
  <si>
    <t>ene - jun</t>
  </si>
  <si>
    <t>ene-sep</t>
  </si>
  <si>
    <t>ene-dic</t>
  </si>
  <si>
    <t>La ciudadania esta protegida en caso de emergencias y desastres y recibe auxilio. La gestión gubernamental es eficiente. Los procesos y servicios administrativos del gobierno mejoran su eficiencia.</t>
  </si>
  <si>
    <t>Se reducen las contingencias y emergencias que puedan afectar a la población. Correcta administración de los recursos publicos. Los procesos administrativos mejoran.</t>
  </si>
  <si>
    <t>368  Atención de Demandas Ciudadanas para Verificación Administrativa                    369  Recurso Jurídico        371  ACCIONES DE VERIFICACIÓN Y VIGILANCIA PREVENTIVA
383 VERIFICACIÓN ADMINISTRATIVA DEL ÁMBITO CENTRAL
384 VERIFICACIÓN ADMINISTRATIVA EN DELEGACIONES
385  VERIFICACIÓN AL TRANSPORTE'
301 Gestión Integral del Riesgo en Materia de Protección Civil'
301  Gestión Integral del Riesgo en Materia de Protección Civil</t>
  </si>
  <si>
    <t>La ciudadania esta protegida en caso de emergencias y desastres y recibe auxilio. Los procesos y servicios administrativos del gobierno mejoran su eficiencia. La ciudadania esta protegida en caso de emergencias y desastres y recibe auxilio oportuno y efectivo cuando se presentan.</t>
  </si>
  <si>
    <t>La calidad de los servicios y trámites de gobierno mejoran.  Se reducen las contingencias y emergencias que puedan afectar a la población. Los procesos administrativos mejoran.</t>
  </si>
  <si>
    <t>1ER_TRIM_2016.pdf</t>
  </si>
  <si>
    <t>2DO_TRIM_2016.pdf</t>
  </si>
  <si>
    <t>Programa General de Desarrollo de la Ciudad de México</t>
  </si>
  <si>
    <t>3ER_TRIM_2016.pdf</t>
  </si>
  <si>
    <t>NO APLICA</t>
  </si>
  <si>
    <t>Acciones programadas (metas) del INVEADF</t>
  </si>
  <si>
    <t>Avances físicos y financieros del INVEADF</t>
  </si>
  <si>
    <t xml:space="preserve">
La aplicación de la ley y las normas, es fundamental para garantizar los derechos de la población, sin embargo, considerando el volumen de las operaciones que se realizan en la Ciudad, es común encontrar faltas administrativas y omisiones legales en diversas materias, lo que genera entre la población, inseguridad inconformidad y desconfianza en las instituciones, lo que daña el patrimonio de las personas, su integridad física, e inhibe el desarrollo económico, en este contexto, el Instituto de verificación Administrativa del Distrito Federal, provee a la Ciudad de un medio eficaz para canalizar las demandas más importantes de la población y resolverlas, abatiendo así el incumplimiento de las reglas y ordenamientos que rigen a entes públicos y particulares, beneficiando a toda la población del Distrito Federal que de acuerdo con estadísticas de 2010 de INEGI tiene aproximadamente 8,851,080 y particularmente a todos los usuarios del trasporte, establecimientos mercantiles, mobiliario urbano y vivienda, de conformidad con el artículo 7 de la Ley del Instituto de Verificación que establece las siguientes áreas de bienestar ciudadana como objeto de verificación:
“Preservación del medio ambiente y protección ecológica; anuncios; mobiliario Urbano; desarrollo Urbano y Uso de suelo; comentarios y servicios funerarios; turismo y servicios de alojamiento; transporte público, mercantil y privado de pasajeros y de carga; estacionamientos públicos; establecimientos mercantiles, construcciones y edificaciones, mercados y abasto, espectáculos públicos, protección civil, protección de no fumadores y las demás que establezca las disposiciones legales reglamentarias respectivas”   
Con la atención de estos temas, los habitantes de la ciudad podrán gozar de derechos plenos y equitativos, con justicia, e igualdad, lo que fomentará el respeto de las instituciones, abatiendo los rezagos que existen respecto al combate a la corrupción y la igualdad de derechos entre los sectores más vulnerables de la población.
</t>
  </si>
  <si>
    <t>EJE 4  Habitabilidad y Servicios, Espacio Público e Infraestructura            EJE 5  Efevctividad, Rendición de Cuentas y Combate a la Corrupción</t>
  </si>
  <si>
    <t>4O_TRIM_2016.pdf</t>
  </si>
  <si>
    <t>Área(s) o unidad(es) administrativa(s) que genera(n) o posee(n) la información: Coordinación de Administración y Desarrollo Tecnológico / Subdirección de Recursos Financieros</t>
  </si>
  <si>
    <t>Periodo de actualización de la información: trimestral</t>
  </si>
  <si>
    <t>Ene - Mar</t>
  </si>
  <si>
    <t>POA_2017.pdf</t>
  </si>
  <si>
    <r>
      <rPr>
        <sz val="10"/>
        <color theme="1"/>
        <rFont val="Arial"/>
        <family val="2"/>
      </rPr>
      <t>Fecha de actualización:</t>
    </r>
    <r>
      <rPr>
        <b/>
        <sz val="10"/>
        <color theme="1"/>
        <rFont val="Arial"/>
        <family val="2"/>
      </rPr>
      <t xml:space="preserve"> 31/03/2017</t>
    </r>
  </si>
  <si>
    <r>
      <rPr>
        <sz val="10"/>
        <color theme="1"/>
        <rFont val="Arial"/>
        <family val="2"/>
      </rPr>
      <t>Fecha de validación:</t>
    </r>
    <r>
      <rPr>
        <b/>
        <sz val="10"/>
        <color theme="1"/>
        <rFont val="Arial"/>
        <family val="2"/>
      </rPr>
      <t xml:space="preserve"> 15/04/2017</t>
    </r>
  </si>
  <si>
    <t>1ER_TRIM_2017</t>
  </si>
  <si>
    <t>Formato 2d_LTAIPRC_Art_123_Fr_II</t>
  </si>
  <si>
    <t xml:space="preserve">Indicadores de gestión </t>
  </si>
  <si>
    <t>Consecutivo</t>
  </si>
  <si>
    <t>Denominación</t>
  </si>
  <si>
    <t>Método de evaluación</t>
  </si>
  <si>
    <t>Resultados por trimestre</t>
  </si>
  <si>
    <t>Resultados anuales</t>
  </si>
  <si>
    <t>Justificación de resultados</t>
  </si>
  <si>
    <t>Eficiencia en la gestión de la atención ciudadana.</t>
  </si>
  <si>
    <t>Número de días promedio naturales de respuesta efectivamente transcurridos en el proceso de atención de solicitudes de visita de verificación en el periodo.</t>
  </si>
  <si>
    <t>Sin variación</t>
  </si>
  <si>
    <t xml:space="preserve">Habitantes de la Ciudad de México beneficiados con disminución de riesgos producidos por contaminación visual a causa de la publicidad exterior. </t>
  </si>
  <si>
    <r>
      <t xml:space="preserve">(Promedio de habitantes de la Ciudad de México beneficiados por cada visita de verificación en materia de anuncios </t>
    </r>
    <r>
      <rPr>
        <vertAlign val="superscript"/>
        <sz val="11"/>
        <color theme="1"/>
        <rFont val="Calibri"/>
        <family val="2"/>
        <scheme val="minor"/>
      </rPr>
      <t>1</t>
    </r>
    <r>
      <rPr>
        <sz val="11"/>
        <color theme="1"/>
        <rFont val="Calibri"/>
        <family val="2"/>
        <scheme val="minor"/>
      </rPr>
      <t xml:space="preserve"> *Número de visitas de verificación en materia de anuncios realizadas al periodo)</t>
    </r>
  </si>
  <si>
    <t xml:space="preserve">Porcentaje de visitas de verificación ejecutadas de la CVA para regular la correcta y oportuna aplicación de las normas y leyes </t>
  </si>
  <si>
    <t>(Número de visitas ejecutadas de verificación de la CVA para regular la correcta y oportuna aplicación de las normas y leyes en el período / Número de visitas programadas de verificación de la CVA para regular la correcta y oportuna aplicación de las normas y leyes en el período) * 100</t>
  </si>
  <si>
    <t>Promedio de visitas de verificación realizadas por cada verificador activo con facultad de ejecutor de la CVA</t>
  </si>
  <si>
    <t>(Número de visitas de verificación realizadas  en las materias competencia de la CVA  en el período / Número de verificadores activos con facultad de ejecutor de la CVA en el período)</t>
  </si>
  <si>
    <t xml:space="preserve"> Promedio de acciones operativas diarias por verificador referentes a las actividades operativas relacionadas con el proceso administrativo de verificación de la CVA</t>
  </si>
  <si>
    <t xml:space="preserve">(Número de acciones operativas realizadas en el período) / (Promedio de verificadores activos en el período * número de días hábiles del INVEADF en el período)
</t>
  </si>
  <si>
    <t>Porcentaje de unidades de transporte verificadas del padrón vehicular de transporte público colectivo e individual concesionado del D.F.</t>
  </si>
  <si>
    <t>(Número de unidades de transporte verificadas al periodo/ Número de unidades que integran el padrón vehicular de transporte público colectivo e individual del D.F.) *100</t>
  </si>
  <si>
    <t>15.2 %</t>
  </si>
  <si>
    <t>Número de usuarios de transporte público colectivo en la CDMX beneficiados diariamente con la disminución de riesgos que derivan de su revisión, en cumplimiento a la normatividad.</t>
  </si>
  <si>
    <r>
      <t>(</t>
    </r>
    <r>
      <rPr>
        <b/>
        <sz val="11"/>
        <rFont val="Calibri"/>
        <family val="2"/>
        <scheme val="minor"/>
      </rPr>
      <t xml:space="preserve">_2/ </t>
    </r>
    <r>
      <rPr>
        <sz val="11"/>
        <rFont val="Calibri"/>
        <family val="2"/>
        <scheme val="minor"/>
      </rPr>
      <t xml:space="preserve">Demanda diaria de transporte público colectivo / Parque vehicular de transporte público colectivo) * Revisiones a transporte público colectivo </t>
    </r>
  </si>
  <si>
    <t>254,467</t>
  </si>
  <si>
    <t>Número de Unidades de Transporte Público verificadas  que son  inmovilizadas por no cumplir con la norma de operar en buen estado físico-mecánico.</t>
  </si>
  <si>
    <t>Sumatoria de Unidades de transporte público verificadas son  inmovilizadas por no cumplir con la norma de operar en buen estado físico-mecánico en el periodo.</t>
  </si>
  <si>
    <t>3,624</t>
  </si>
  <si>
    <t>Porcentaje de  Unidades de Transporte Inmovilizadas que subsanaron irregularidades</t>
  </si>
  <si>
    <t>(Número de unidades de transporte inmovilizadas que subsanaron irregularidades en el periodo / número de unidades de transporte inmovilizadas en el periodo) * 100</t>
  </si>
  <si>
    <t>97.6 %</t>
  </si>
  <si>
    <t>Número de Visitas de Verificación Administrativa en materia de Transporte a unidades con causales de remisión a corralón por no cumplir con la norma vigente correspondiente.</t>
  </si>
  <si>
    <t>Sumatoria de Visitas de Verificación Administrativa en materia de Transporte a unidades con causales de remisión a corralón por no cumplir con la norma vigente correspondiente.</t>
  </si>
  <si>
    <t>2,484</t>
  </si>
  <si>
    <t xml:space="preserve">Porcentaje de cumplimiento de revisiones físicas y documentales de las unidades de transporte público </t>
  </si>
  <si>
    <t>(Número de revisiones a unidades de transporte realizadas en el periodo/ Número de revisiones a unidades de transporte programadas en el periodo)*100</t>
  </si>
  <si>
    <t>96.6 %</t>
  </si>
  <si>
    <t>Porcentaje de cumplimiento de acciones coordinadas de ordenamiento al transporte concesionado</t>
  </si>
  <si>
    <t>(número de acciones de ordenamiento realizadas en el periodo / número de acciones de ordenamiento programadas en el periodo) * 100</t>
  </si>
  <si>
    <t>97 %</t>
  </si>
  <si>
    <t>Capacitar al personal de la Coordinación de Substanciación de Procedimientos.</t>
  </si>
  <si>
    <t>(Número de procedimientos de verificación administrativo calificados en 12 meses /Número de procedimientos de verificación administrativa recibidos para calificar en 12 meses) * 100</t>
  </si>
  <si>
    <t>Cumple</t>
  </si>
  <si>
    <t>Calificación en tiempo.</t>
  </si>
  <si>
    <t>(Número de procedimientos de visitas de  verificación calificados en tiempo en 12 meses / Número de procedimientos de visitas de verificación calificados en 12 meses) * 100</t>
  </si>
  <si>
    <r>
      <t xml:space="preserve">(Promedio de habitantes de la Ciudad de México beneficiados por cada visita de verificación en materia de anuncios </t>
    </r>
    <r>
      <rPr>
        <sz val="11"/>
        <color theme="1"/>
        <rFont val="Calibri"/>
        <family val="2"/>
        <scheme val="minor"/>
      </rPr>
      <t>*Número de visitas de verificación en materia de anuncios realizadas al periodo)</t>
    </r>
  </si>
  <si>
    <t>Dando cumplimiento al porcentaje de unidades de transporte verificadas del patrón vehicular requeridas en beneficio de los usuarios de CDMX.</t>
  </si>
  <si>
    <r>
      <t>(</t>
    </r>
    <r>
      <rPr>
        <sz val="11"/>
        <rFont val="Calibri"/>
        <family val="2"/>
        <scheme val="minor"/>
      </rPr>
      <t xml:space="preserve">Demanda diaria de transporte público colectivo / Parque vehicular de transporte público colectivo) * Revisiones a transporte público colectivo </t>
    </r>
  </si>
  <si>
    <t>Dando cumplimiento con las revisiones requeridas en beneficio de los usuarios de transporte público colectivo en la CDMX.</t>
  </si>
  <si>
    <t>Porcentaje de Unidades de Transporte Público verificadas inmovilizadas</t>
  </si>
  <si>
    <t>Cumplimiento con la inmovilización de unidades de transporte público que no respetan la norma de operar en buen estado físico-mecánico.</t>
  </si>
  <si>
    <t>Cumpliendo con el porcentaje de unidades de transporte que subsanarón irregularidades en beneficio de los usuarios de la CDMX. Y no permitiendo la circulación de las unidades que no cuentan con un buen estado físico- mecánico.</t>
  </si>
  <si>
    <t>Porcentaje de Unidades de Transporte Público verificadas remitidas a corralón</t>
  </si>
  <si>
    <t>Cumpliendo con la remisión a corralón de unidades de transporte por no respetar la norma vigente correspondiente.</t>
  </si>
  <si>
    <t>Dando cumplimiento a las revisiones físicas y documentales de unidades de transporte público en beneficio de los usuarios de la CDMX. Porcentaje que varían en función de los programas y actividades establecidas.</t>
  </si>
  <si>
    <t>Dando cumplimiento a las acciones de ordenamiento cuyas condiciones de operación permitieron su desarrollo.</t>
  </si>
  <si>
    <r>
      <rPr>
        <b/>
        <sz val="11"/>
        <color theme="1"/>
        <rFont val="Calibri"/>
        <family val="2"/>
        <scheme val="minor"/>
      </rPr>
      <t>Fecha de actualización:</t>
    </r>
    <r>
      <rPr>
        <sz val="11"/>
        <color theme="1"/>
        <rFont val="Calibri"/>
        <family val="2"/>
        <scheme val="minor"/>
      </rPr>
      <t xml:space="preserve"> 31 de marzo de 2017.</t>
    </r>
  </si>
  <si>
    <r>
      <rPr>
        <b/>
        <sz val="11"/>
        <color theme="1"/>
        <rFont val="Calibri"/>
        <family val="2"/>
        <scheme val="minor"/>
      </rPr>
      <t>Fecha de validación:</t>
    </r>
    <r>
      <rPr>
        <sz val="11"/>
        <color theme="1"/>
        <rFont val="Calibri"/>
        <family val="2"/>
        <scheme val="minor"/>
      </rPr>
      <t xml:space="preserve"> 15 de abril de 2017</t>
    </r>
  </si>
  <si>
    <r>
      <rPr>
        <b/>
        <sz val="11"/>
        <color theme="1"/>
        <rFont val="Calibri"/>
        <family val="2"/>
        <scheme val="minor"/>
      </rPr>
      <t>Àrea o Unidad responsable de la información:</t>
    </r>
    <r>
      <rPr>
        <sz val="11"/>
        <color theme="1"/>
        <rFont val="Calibri"/>
        <family val="2"/>
        <scheme val="minor"/>
      </rPr>
      <t xml:space="preserve"> Dirección de Seguimiento Institucional.</t>
    </r>
  </si>
  <si>
    <t xml:space="preserve">Programa General de Desarrollo </t>
  </si>
  <si>
    <t>Sistema de Transporte Colectivo</t>
  </si>
  <si>
    <t>Desarrollar la infraestructura y tecnología para la integración del transporte y los servicios de información y comunicación. Mejorar, mantener y ampliar la cobertura de los sistemas de transporte público que opera el Gobierno del Distrito Federal,
con un enfoque basado en la experiencia de las y los usuarios. Estructurar un esquema financiero y tarifario sano, calculado técnicamente y con políticas tarifarias diferenciadas que
incluyan la determinación de un medio único de pago.</t>
  </si>
  <si>
    <t>En la ZMVM el número de automóviles particulares creció 3 veces en los últimos treinta años, pasando de 1.7 millones en 980 a 5.3 millones en el año 2010; sin embargo, cabe señalar que en 1980 el 90% de los autos se encontraban registrados en el Distrito Federal y que para 2010 este porcentaje se había reducido a 60%. Por otro lado, el número de automóviles en
la capital ha crecido a una velocidad anual de 5.3% de 1980 a 2010; además, solo el 20% de los viajes se realizan en este
modo y benefician a 1 de cada 3 hogares.
Respecto al parque vehicular de carga, el número de unidades inscritas en nuestra entidad ha descendido de 187,205
unidades en 1980 a 98,990 en 2010. Sin embargo, esto no implica que no circule un gran número de unidades; al contrario,
en la entidad transitan miles de vehículos de carga con registro de otros estados, lo cual representa un problema de orden
metropolitano e incluso de orden federal.
Las externalidades del uso excesivo del transporte automotor en la Ciudad de México son diversas e implican daños
sociales, debido a que incrementan la congestión y generan enfermedades, accidentes y contaminación, entre otros efectos.
Algunas de las externalidades son:
• El tiempo de traslado promedio ha aumentado de 53 minutos (2007) a 1 hora con 21 minutos.
• La velocidad de circulación se ha reducido 55% en tres décadas; es decir, de 1990 a 2007 pasó de 38 km/h a 17
km/h.
• Se estima que se producen 4,000 muertes prematuras por mala calidad del aire y se pierden 2.5 millones de días por
enfermedades relacionadas con la misma.
• Durante el año 2012 se registraron aproximadamente 13 mil incidentes viales, destacando que el 64.34% y el
30.75% corresponden a choques y atropellamientos, respectivamente; asimismo, durante 2010 hubo 2.81
fallecimientos y 22.87 heridos por día en promedio por accidentes viales.
• Los vehículos generan anualmente casi un millón de toneladas de contaminantes criterio (como el monóxido de
carbono, el bióxido de nitrógeno y partículas suspendidas entre otros) y 12.1 millones de toneladas de gases de
efecto invernadero (GEI). Los autos particulares, que representan el 80% del parque vehicular, aportan el 42% de
los contaminantes criterio y el 51% de los GEI, mientras que el transporte de carga, que constituye 8% del parque,
aporta el 12% y 16% de las emisiones, respectivamente.
• Los daños sociales son tan altos que se estima que el uso del automóvil particular genera pérdidas económicas por
un valor de 4.6% del Producto Interno Bruto (PIB) de la ZMVM.
Cabe señalar que el uso excesivo del transporte automotor ha sido tema de preocupación desde administraciones anteriores;
por tal motivo, se han implementado varias medidas y programas para combatir las externalidades negativas del mismo,
tales como el Programa de Verificación Vehicular Obligatoria y el Programa “Hoy No Circula”. Además, en 39 escuelas de
la capital es obligatorio el uso de transporte escolar, cuya operación ha permitido que aproximadamente 15 mil autos
particulares dejen de usarse diariamente. El programa ecoParq en la zona de Polanco, a un año de inicio de operaciones,
disminuyó en forma importante el número de vehículos en circulación, lo cual se tradujo en una reducción de la demanda de
estacionamiento de 130% a 80% y el tiempo de búsqueda de un cajón disponible de 20 a 3 minutos.
El impulso del uso de la bicicleta en la Ciudad de México es una estrategia con un gran potencial, ya que el 50% de los
viajes diarios que se realizan en la entidad son menores a 8 Km, distancia que puede ser recorrida en este modo de
transporte en aproximadamente 25 minutos. De acuerdo con datos obtenidos en la Encuesta Origen Destino 2007, en la
capital solamente se realizaba el 1% de los viajes totales en bicicleta.
Finalmente respecto al transporte de carga, desde al año 2003 se realiza la Revisión Física y Mecánica de los Vehículos
Destinados al Servicio de Transporte Público Mercantil y Privado de Carga. Se cuenta con plataformas logísticas tales como
el Aeropuerto Internacional Benito Juárez, la Terminal Interior Intermodal Pantaco y la Central de Abasto de la Ciudad de
México, entre otras. Además, se ha restringido la circulación de vehículos de carga en el Perímetro “A” del Centro Histórico
y en el Corredor Cero Emisiones, así como en algunos tramos de los Ejes Viales 4 Sur y 1 Poniente, Insurgentes y carriles
centrales de Reforma. No obstante todas las medidas anteriores, es muy importante tomar acciones adicionales para enfrentar el reto que
representa el uso del transporte automotor individual y de carga para la Ciudad de México.</t>
  </si>
  <si>
    <t>Impulsar el reordenamiento de los CETRAM en función de su adecuada localización, infraestructura y servicios, Impulsar el desarrollo de un sistema de transporte inteligente y accesible que facilite a las personas usuarias del
transporte público la planeación de sus viajes y optimice tiempos de traslado, transbordos y costos.
• Ampliar la cobertura, la calidad del servicio y la seguridad en los sistemas de transporte público.
• Incrementar el número de estaciones y unidades con infraestructura, dispositivos y espacios accesibles para
personas con discapacidad y población en condiciones de vulnerabilidad.
• Consolidar y expandir el Sistema de Transporte Urbano Individual ECOBICI, promover convenios de cooperación
público-privados para fomentar el uso de la bicicleta, así como ampliar las facilidades para el ingreso de bicicletas
al metro, metrobús y tren ligero.
con la finalidad de propiciar condiciones óptimas de seguridad, operación y orden, así como una intermodalidad
eficiente.
• Implementar un sistema inteligente de información para la gestión eficiente y articulada del sistema de transporte
público, que se apoye en tecnologías limpias.
• Construir y promover el uso de biciestacionamientos, así como de otros dispositivos y medidas para fomentar la
intermodalidad de la bicicleta con otros sistemas de transporte. Integrar la tarjeta TDF en todos los sistemas de transporte público que opera el Gobierno del Distrito Federal, así
como promover la integración gradual de los modos concesionados.
• Impulsar el establecimiento de tarifas de transporte que garanticen el óptimo desarrollo del sector, equilibrando la
responsabilidad financiera y social, y considerando las características de las personas usuarias.Desarrollar un padrón actualizado del transporte público concesionado, que incluya vehículos, operadores y
operadoras.
• Actualizar los manuales de lineamientos técnicos para la prestación del servicio de transporte, a fin de garantizar su
seguridad, accesibilidad, comodidad y sustentabilidad, así como fomentar la intermodalidad.
• Replantear los esquemas para la Revista Anual Vehicular para que garantice las condiciones físicas y mecánicas de
las diversas unidades de transporte, así como reforzar las acciones de inspección, vigilancia y sanciones en materia
de emisión de contaminantes y gases con efecto invernadero. Promover la sustitución de microbuses por la constitución de empresas de transporte con unidades de mediana y
alta capacidad, así como con paradas establecidas.
• Erradicar el transporte público concesionado no autorizado y taxis irregulares.
• Fomentar la capacitación y profesionalización del sector transporte. Coordinar con los diversos organismos del sector transporte los programas de cobertura de redes a efecto de alinear
programas y estrategias. Actualizar la normatividad a efecto de impulsar un sistema integrado de transporte.
• Revisar los esquemas de concesión del transporte público y redefinir la relación entre gobierno y prestadores de
servicio de transporte público. Impulsar la coordinación metropolitana.
• Diseñar e implementar las rutas de penetración y de paso de los vehículos del sistema de transporte público,
suburbano y foráneo de la ZMVM.
• Actualizar la información de la encuesta Origen–Destino del 2007, considerando la dinámica y las estructuras de
población así como los nuevos modos de transporte público.</t>
  </si>
  <si>
    <t xml:space="preserve">2015_Abril_ Junio </t>
  </si>
  <si>
    <t xml:space="preserve">2015_Julio_ Septiembre </t>
  </si>
  <si>
    <t xml:space="preserve">2015_Octubre_ Diciembre </t>
  </si>
  <si>
    <t>2016_Enero_ Marzo</t>
  </si>
  <si>
    <t xml:space="preserve">2016_Abril_ Junio </t>
  </si>
  <si>
    <t>2016_julio_ Septiembre</t>
  </si>
  <si>
    <t>2016_Octubre_ Diciembre</t>
  </si>
  <si>
    <t>2017_Enero_ Marzo</t>
  </si>
  <si>
    <t>2015_Enero - Marzo</t>
  </si>
  <si>
    <t>http://transparencia.cdmx.gob.mx/storage/app/uploads/public/5a8/35c/98e/5a835c98e6b4b389513524.pdf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</si>
</sst>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quot;$&quot;* #,##0.00_-;_-&quot;$&quot;* &quot;-&quot;??_-;_-@_-"/>
    <numFmt numFmtId="43" formatCode="_-* #,##0.00_-;\-* #,##0.00_-;_-* &quot;-&quot;??_-;_-@_-"/>
    <numFmt numFmtId="164" formatCode="_-* #,##0.00\ _€_-;\-* #,##0.00\ _€_-;_-* &quot;-&quot;??\ _€_-;_-@_-"/>
    <numFmt numFmtId="165" formatCode="#,##0.00&quot; &quot;;&quot;-&quot;#,##0.00&quot; &quot;;&quot; -&quot;#&quot; &quot;;@&quot; &quot;"/>
    <numFmt numFmtId="166" formatCode="&quot; $&quot;#,##0.00&quot; &quot;;&quot;-$&quot;#,##0.00&quot; &quot;;&quot; $-&quot;#&quot; &quot;;@&quot; &quot;"/>
    <numFmt numFmtId="167" formatCode="[$-80A]General"/>
    <numFmt numFmtId="168" formatCode="[$$-80A]#,##0.00;[Red]&quot;-&quot;[$$-80A]#,##0.00"/>
    <numFmt numFmtId="169" formatCode="&quot;$&quot;#,##0.00"/>
    <numFmt numFmtId="170" formatCode="0.0%"/>
    <numFmt numFmtId="171" formatCode="0.0"/>
    <numFmt numFmtId="172" formatCode="_-* #,##0.0_-;\-* #,##0.0_-;_-* &quot;-&quot;??_-;_-@_-"/>
  </numFmts>
  <fonts count="33">
    <font>
      <sz val="11"/>
      <color theme="1"/>
      <name val="Calibri"/>
      <family val="2"/>
      <scheme val="minor"/>
    </font>
    <font>
      <sz val="11"/>
      <color theme="1"/>
      <name val="Calibri"/>
      <family val="2"/>
      <scheme val="minor"/>
    </font>
    <font>
      <u/>
      <sz val="11"/>
      <color theme="10"/>
      <name val="Calibri"/>
      <family val="2"/>
      <scheme val="minor"/>
    </font>
    <font>
      <sz val="10"/>
      <color rgb="FF000000"/>
      <name val="Arial1"/>
    </font>
    <font>
      <sz val="11"/>
      <color rgb="FF000000"/>
      <name val="Calibri"/>
      <family val="2"/>
    </font>
    <font>
      <u/>
      <sz val="10"/>
      <color rgb="FF0000FF"/>
      <name val="Arial"/>
      <family val="2"/>
    </font>
    <font>
      <sz val="10"/>
      <name val="Arial"/>
      <family val="2"/>
    </font>
    <font>
      <b/>
      <i/>
      <sz val="16"/>
      <color rgb="FF000000"/>
      <name val="Arial"/>
      <family val="2"/>
    </font>
    <font>
      <u/>
      <sz val="11"/>
      <color theme="10"/>
      <name val="Arial"/>
      <family val="2"/>
    </font>
    <font>
      <sz val="11"/>
      <color rgb="FF000000"/>
      <name val="Arial"/>
      <family val="2"/>
    </font>
    <font>
      <sz val="11"/>
      <color indexed="8"/>
      <name val="Calibri"/>
      <family val="2"/>
    </font>
    <font>
      <sz val="11"/>
      <color theme="1"/>
      <name val="Arial"/>
      <family val="2"/>
    </font>
    <font>
      <b/>
      <i/>
      <u/>
      <sz val="11"/>
      <color rgb="FF000000"/>
      <name val="Arial"/>
      <family val="2"/>
    </font>
    <font>
      <b/>
      <sz val="11"/>
      <color theme="1"/>
      <name val="Calibri"/>
      <family val="2"/>
      <scheme val="minor"/>
    </font>
    <font>
      <sz val="10"/>
      <color theme="1"/>
      <name val="Calibri"/>
      <family val="2"/>
      <scheme val="minor"/>
    </font>
    <font>
      <sz val="8"/>
      <color theme="1"/>
      <name val="Calibri"/>
      <family val="2"/>
    </font>
    <font>
      <b/>
      <sz val="12"/>
      <color theme="1"/>
      <name val="Calibri"/>
      <family val="2"/>
      <scheme val="minor"/>
    </font>
    <font>
      <sz val="9"/>
      <color theme="1"/>
      <name val="Calibri"/>
      <family val="2"/>
      <scheme val="minor"/>
    </font>
    <font>
      <sz val="8"/>
      <color theme="1"/>
      <name val="Arial"/>
      <family val="2"/>
    </font>
    <font>
      <sz val="8"/>
      <color theme="1"/>
      <name val="Calibri"/>
      <family val="2"/>
      <scheme val="minor"/>
    </font>
    <font>
      <sz val="8"/>
      <name val="Arial"/>
      <family val="2"/>
    </font>
    <font>
      <b/>
      <sz val="12"/>
      <color theme="1"/>
      <name val="Calibri"/>
      <family val="2"/>
    </font>
    <font>
      <b/>
      <sz val="10"/>
      <color theme="9" tint="-0.249977111117893"/>
      <name val="Arial"/>
      <family val="2"/>
    </font>
    <font>
      <sz val="10"/>
      <color theme="1"/>
      <name val="Arial"/>
      <family val="2"/>
    </font>
    <font>
      <b/>
      <sz val="10"/>
      <color theme="1"/>
      <name val="Arial"/>
      <family val="2"/>
    </font>
    <font>
      <sz val="9"/>
      <color theme="1"/>
      <name val="Calibri"/>
      <family val="2"/>
    </font>
    <font>
      <sz val="10"/>
      <name val="Calibri"/>
      <family val="2"/>
      <scheme val="minor"/>
    </font>
    <font>
      <b/>
      <sz val="18"/>
      <color theme="1"/>
      <name val="Calibri"/>
      <family val="2"/>
      <scheme val="minor"/>
    </font>
    <font>
      <b/>
      <sz val="20"/>
      <color theme="1"/>
      <name val="Calibri"/>
      <family val="2"/>
      <scheme val="minor"/>
    </font>
    <font>
      <b/>
      <sz val="14"/>
      <color theme="1"/>
      <name val="Calibri"/>
      <family val="2"/>
      <scheme val="minor"/>
    </font>
    <font>
      <sz val="11"/>
      <name val="Calibri"/>
      <family val="2"/>
      <scheme val="minor"/>
    </font>
    <font>
      <vertAlign val="superscript"/>
      <sz val="11"/>
      <color theme="1"/>
      <name val="Calibri"/>
      <family val="2"/>
      <scheme val="minor"/>
    </font>
    <font>
      <b/>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26">
    <border>
      <left/>
      <right/>
      <top/>
      <bottom/>
      <diagonal/>
    </border>
    <border>
      <left style="medium">
        <color rgb="FF000000"/>
      </left>
      <right style="medium">
        <color rgb="FF000000"/>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rgb="FF000000"/>
      </right>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top style="medium">
        <color indexed="64"/>
      </top>
      <bottom style="medium">
        <color indexed="64"/>
      </bottom>
      <diagonal/>
    </border>
    <border>
      <left style="medium">
        <color rgb="FF000000"/>
      </left>
      <right style="medium">
        <color rgb="FF000000"/>
      </right>
      <top style="medium">
        <color indexed="64"/>
      </top>
      <bottom/>
      <diagonal/>
    </border>
    <border>
      <left style="medium">
        <color rgb="FF000000"/>
      </left>
      <right/>
      <top style="medium">
        <color indexed="64"/>
      </top>
      <bottom style="medium">
        <color indexed="64"/>
      </bottom>
      <diagonal/>
    </border>
    <border>
      <left/>
      <right style="medium">
        <color indexed="64"/>
      </right>
      <top style="medium">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bottom style="thin">
        <color indexed="64"/>
      </bottom>
      <diagonal/>
    </border>
  </borders>
  <cellStyleXfs count="25">
    <xf numFmtId="0" fontId="0" fillId="0" borderId="0"/>
    <xf numFmtId="0" fontId="2" fillId="0" borderId="0" applyNumberFormat="0" applyFill="0" applyBorder="0" applyAlignment="0" applyProtection="0"/>
    <xf numFmtId="165" fontId="3" fillId="0" borderId="0" applyBorder="0" applyProtection="0"/>
    <xf numFmtId="166" fontId="4" fillId="0" borderId="0"/>
    <xf numFmtId="167" fontId="5" fillId="0" borderId="0" applyBorder="0" applyProtection="0"/>
    <xf numFmtId="167" fontId="3" fillId="0" borderId="0" applyBorder="0" applyProtection="0"/>
    <xf numFmtId="0" fontId="6" fillId="0" borderId="0">
      <alignment vertical="center"/>
    </xf>
    <xf numFmtId="0" fontId="7" fillId="0" borderId="0" applyNumberFormat="0" applyBorder="0" applyProtection="0">
      <alignment horizontal="center"/>
    </xf>
    <xf numFmtId="0" fontId="7" fillId="0" borderId="0" applyNumberFormat="0" applyBorder="0" applyProtection="0">
      <alignment horizontal="center" textRotation="90"/>
    </xf>
    <xf numFmtId="0" fontId="8"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9" fillId="0" borderId="0"/>
    <xf numFmtId="0" fontId="6" fillId="0" borderId="0"/>
    <xf numFmtId="0" fontId="6" fillId="0" borderId="0">
      <alignment vertical="center"/>
    </xf>
    <xf numFmtId="0" fontId="6" fillId="0" borderId="0"/>
    <xf numFmtId="0" fontId="10" fillId="0" borderId="0"/>
    <xf numFmtId="0" fontId="11" fillId="0" borderId="0"/>
    <xf numFmtId="0" fontId="6" fillId="0" borderId="0">
      <alignment vertical="center"/>
    </xf>
    <xf numFmtId="0" fontId="1" fillId="0" borderId="0"/>
    <xf numFmtId="0" fontId="12" fillId="0" borderId="0" applyNumberFormat="0" applyBorder="0" applyProtection="0"/>
    <xf numFmtId="168" fontId="12" fillId="0" borderId="0" applyBorder="0" applyProtection="0"/>
    <xf numFmtId="164"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15" fillId="0" borderId="12" xfId="0" applyFont="1" applyBorder="1" applyAlignment="1">
      <alignment horizontal="center" vertical="center" wrapText="1"/>
    </xf>
    <xf numFmtId="0" fontId="13" fillId="0" borderId="0" xfId="0" applyFont="1"/>
    <xf numFmtId="0" fontId="19" fillId="2" borderId="11" xfId="0" applyFont="1" applyFill="1" applyBorder="1" applyAlignment="1">
      <alignment horizontal="center" vertical="center" textRotation="90"/>
    </xf>
    <xf numFmtId="0" fontId="19" fillId="2" borderId="11" xfId="0" applyFont="1" applyFill="1" applyBorder="1" applyAlignment="1">
      <alignment horizontal="center" vertical="center" textRotation="90" wrapText="1"/>
    </xf>
    <xf numFmtId="0" fontId="19" fillId="2" borderId="11" xfId="0" applyFont="1" applyFill="1" applyBorder="1" applyAlignment="1">
      <alignment horizontal="center" vertical="center"/>
    </xf>
    <xf numFmtId="0" fontId="20" fillId="0" borderId="3"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8" fillId="0" borderId="0" xfId="0" applyFont="1" applyBorder="1" applyAlignment="1">
      <alignment horizontal="center" vertical="center" wrapText="1"/>
    </xf>
    <xf numFmtId="0" fontId="14" fillId="0" borderId="0" xfId="0" applyFont="1" applyBorder="1" applyAlignment="1">
      <alignment vertical="center"/>
    </xf>
    <xf numFmtId="0" fontId="2" fillId="0" borderId="0" xfId="1" applyFill="1" applyBorder="1" applyAlignment="1">
      <alignment vertical="center"/>
    </xf>
    <xf numFmtId="0" fontId="0" fillId="0" borderId="0" xfId="0" applyBorder="1"/>
    <xf numFmtId="0" fontId="17" fillId="2" borderId="22" xfId="0" applyFont="1" applyFill="1" applyBorder="1" applyAlignment="1">
      <alignment horizontal="center" vertical="center" wrapText="1"/>
    </xf>
    <xf numFmtId="0" fontId="17" fillId="2" borderId="22" xfId="0" applyFont="1" applyFill="1" applyBorder="1" applyAlignment="1">
      <alignment horizontal="center"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4" fillId="0" borderId="11" xfId="0" applyFont="1" applyBorder="1" applyAlignment="1">
      <alignment horizontal="justify" vertical="center" wrapText="1"/>
    </xf>
    <xf numFmtId="0" fontId="14" fillId="0" borderId="16" xfId="0" applyFont="1" applyBorder="1" applyAlignment="1">
      <alignment horizontal="justify" vertical="center" wrapText="1"/>
    </xf>
    <xf numFmtId="0" fontId="2" fillId="0" borderId="10" xfId="1" applyFill="1" applyBorder="1" applyAlignment="1">
      <alignment horizontal="center" vertical="center"/>
    </xf>
    <xf numFmtId="0" fontId="18" fillId="0" borderId="0" xfId="0" applyFont="1" applyFill="1" applyBorder="1" applyAlignment="1">
      <alignment vertical="center"/>
    </xf>
    <xf numFmtId="0" fontId="22" fillId="0" borderId="0" xfId="0" applyFont="1" applyBorder="1" applyAlignment="1">
      <alignment horizontal="center" vertical="center"/>
    </xf>
    <xf numFmtId="0" fontId="22" fillId="0" borderId="0" xfId="0" applyFont="1" applyBorder="1" applyAlignment="1">
      <alignment horizontal="center" vertical="center" wrapText="1"/>
    </xf>
    <xf numFmtId="0" fontId="23" fillId="0" borderId="0" xfId="0" applyFont="1" applyAlignment="1">
      <alignment vertical="center"/>
    </xf>
    <xf numFmtId="0" fontId="24" fillId="0" borderId="0" xfId="0" applyFont="1" applyAlignment="1">
      <alignment vertical="center"/>
    </xf>
    <xf numFmtId="169" fontId="22" fillId="0" borderId="0" xfId="0" applyNumberFormat="1" applyFont="1" applyBorder="1" applyAlignment="1">
      <alignment horizontal="center" vertical="center" wrapText="1"/>
    </xf>
    <xf numFmtId="169" fontId="0" fillId="0" borderId="0" xfId="0" applyNumberFormat="1"/>
    <xf numFmtId="14" fontId="15" fillId="0" borderId="12" xfId="0" applyNumberFormat="1" applyFont="1" applyBorder="1" applyAlignment="1">
      <alignment horizontal="center" vertical="center" wrapText="1"/>
    </xf>
    <xf numFmtId="0" fontId="17" fillId="0" borderId="0" xfId="0" applyFont="1"/>
    <xf numFmtId="0" fontId="25" fillId="2" borderId="11" xfId="0" applyFont="1" applyFill="1" applyBorder="1" applyAlignment="1">
      <alignment horizontal="center" vertical="center" wrapText="1"/>
    </xf>
    <xf numFmtId="0" fontId="15" fillId="0" borderId="12" xfId="0" applyFont="1" applyBorder="1" applyAlignment="1">
      <alignment horizontal="justify" vertical="center" wrapText="1"/>
    </xf>
    <xf numFmtId="0" fontId="25" fillId="2" borderId="10" xfId="0" applyFont="1" applyFill="1" applyBorder="1" applyAlignment="1">
      <alignment horizontal="center" vertical="center" wrapText="1"/>
    </xf>
    <xf numFmtId="0" fontId="15" fillId="0" borderId="10" xfId="0" applyFont="1" applyBorder="1" applyAlignment="1">
      <alignment vertical="center" wrapText="1"/>
    </xf>
    <xf numFmtId="0" fontId="15" fillId="0" borderId="6" xfId="0" applyFont="1" applyBorder="1" applyAlignment="1">
      <alignment horizontal="center" vertical="center" wrapText="1"/>
    </xf>
    <xf numFmtId="0" fontId="14" fillId="0" borderId="0" xfId="0" applyFont="1" applyAlignment="1">
      <alignment vertical="center"/>
    </xf>
    <xf numFmtId="0" fontId="26" fillId="0" borderId="0" xfId="0" applyFont="1" applyAlignment="1">
      <alignment vertical="center"/>
    </xf>
    <xf numFmtId="169" fontId="18"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xf>
    <xf numFmtId="0" fontId="18" fillId="0" borderId="3" xfId="0" applyFont="1" applyFill="1" applyBorder="1" applyAlignment="1">
      <alignment horizontal="center" vertical="center"/>
    </xf>
    <xf numFmtId="0" fontId="19" fillId="2" borderId="22" xfId="0" applyFont="1" applyFill="1" applyBorder="1" applyAlignment="1">
      <alignment horizontal="center" vertical="center"/>
    </xf>
    <xf numFmtId="0" fontId="14" fillId="2" borderId="22" xfId="0" applyFont="1" applyFill="1" applyBorder="1" applyAlignment="1">
      <alignment vertical="center"/>
    </xf>
    <xf numFmtId="169" fontId="20" fillId="0" borderId="3" xfId="0" applyNumberFormat="1" applyFont="1" applyFill="1" applyBorder="1" applyAlignment="1">
      <alignment horizontal="center" vertical="center" wrapText="1"/>
    </xf>
    <xf numFmtId="0" fontId="29" fillId="0" borderId="3" xfId="0" applyFont="1" applyBorder="1" applyAlignment="1">
      <alignment horizontal="center" vertical="center"/>
    </xf>
    <xf numFmtId="0" fontId="29" fillId="0" borderId="3" xfId="0" applyFont="1" applyBorder="1" applyAlignment="1">
      <alignment horizontal="center" vertical="center" wrapText="1"/>
    </xf>
    <xf numFmtId="0" fontId="0" fillId="0" borderId="3" xfId="0" applyFont="1" applyBorder="1" applyAlignment="1">
      <alignment horizontal="center" vertical="center"/>
    </xf>
    <xf numFmtId="0" fontId="30" fillId="0" borderId="3" xfId="0" applyFont="1" applyFill="1" applyBorder="1" applyAlignment="1">
      <alignment horizontal="justify" vertical="center" wrapText="1"/>
    </xf>
    <xf numFmtId="0" fontId="0" fillId="0" borderId="3" xfId="0" applyFont="1" applyFill="1" applyBorder="1" applyAlignment="1">
      <alignment horizontal="center" vertical="center" wrapText="1"/>
    </xf>
    <xf numFmtId="3" fontId="0" fillId="0" borderId="2" xfId="0" applyNumberFormat="1" applyFont="1" applyFill="1" applyBorder="1" applyAlignment="1">
      <alignment horizontal="center" vertical="center" wrapText="1"/>
    </xf>
    <xf numFmtId="170" fontId="0" fillId="0" borderId="3" xfId="0" applyNumberFormat="1" applyFont="1" applyFill="1" applyBorder="1" applyAlignment="1">
      <alignment horizontal="center" vertical="center"/>
    </xf>
    <xf numFmtId="171" fontId="0" fillId="0" borderId="3" xfId="0" applyNumberFormat="1" applyFont="1" applyFill="1" applyBorder="1" applyAlignment="1">
      <alignment horizontal="center" vertical="center"/>
    </xf>
    <xf numFmtId="171" fontId="0" fillId="0" borderId="3" xfId="0" applyNumberFormat="1" applyFont="1" applyFill="1" applyBorder="1" applyAlignment="1">
      <alignment horizontal="center" vertical="center" wrapText="1"/>
    </xf>
    <xf numFmtId="10" fontId="30" fillId="0" borderId="3" xfId="0" quotePrefix="1" applyNumberFormat="1" applyFont="1" applyFill="1" applyBorder="1" applyAlignment="1">
      <alignment horizontal="center" vertical="center" wrapText="1"/>
    </xf>
    <xf numFmtId="1" fontId="30" fillId="0" borderId="3" xfId="0" quotePrefix="1" applyNumberFormat="1" applyFont="1" applyFill="1" applyBorder="1" applyAlignment="1">
      <alignment horizontal="center" vertical="center" wrapText="1"/>
    </xf>
    <xf numFmtId="1" fontId="30" fillId="0" borderId="3" xfId="24" quotePrefix="1" applyNumberFormat="1" applyFont="1" applyFill="1" applyBorder="1" applyAlignment="1">
      <alignment horizontal="center" vertical="center" wrapText="1"/>
    </xf>
    <xf numFmtId="2" fontId="30" fillId="0" borderId="3" xfId="0" quotePrefix="1" applyNumberFormat="1" applyFont="1" applyFill="1" applyBorder="1" applyAlignment="1">
      <alignment horizontal="center" vertical="center" wrapText="1"/>
    </xf>
    <xf numFmtId="2" fontId="30" fillId="0" borderId="3" xfId="24" quotePrefix="1" applyNumberFormat="1" applyFont="1" applyFill="1" applyBorder="1" applyAlignment="1">
      <alignment horizontal="center" vertical="center" wrapText="1"/>
    </xf>
    <xf numFmtId="0" fontId="0" fillId="0" borderId="3" xfId="0" applyBorder="1"/>
    <xf numFmtId="172" fontId="0" fillId="0" borderId="2" xfId="23" applyNumberFormat="1" applyFont="1" applyFill="1" applyBorder="1" applyAlignment="1">
      <alignment horizontal="center" vertical="center" wrapText="1"/>
    </xf>
    <xf numFmtId="172" fontId="30" fillId="0" borderId="3" xfId="23" quotePrefix="1"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0" fontId="6" fillId="0" borderId="3" xfId="24" applyNumberFormat="1" applyFont="1" applyFill="1" applyBorder="1" applyAlignment="1">
      <alignment horizontal="center" vertical="center" wrapText="1"/>
    </xf>
    <xf numFmtId="0" fontId="16" fillId="0" borderId="13" xfId="0" applyFont="1" applyBorder="1" applyAlignment="1">
      <alignment horizontal="center" vertical="center"/>
    </xf>
    <xf numFmtId="0" fontId="21" fillId="0" borderId="0" xfId="0" applyFont="1" applyAlignment="1">
      <alignment horizontal="center" vertical="center"/>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6" fillId="0" borderId="0" xfId="0" applyFont="1" applyAlignment="1">
      <alignment horizontal="center" vertical="center"/>
    </xf>
    <xf numFmtId="0" fontId="18" fillId="0" borderId="3" xfId="0" applyFont="1" applyBorder="1" applyAlignment="1">
      <alignment horizontal="center" vertical="center"/>
    </xf>
    <xf numFmtId="0" fontId="20" fillId="0" borderId="3" xfId="0" applyFont="1" applyFill="1" applyBorder="1" applyAlignment="1">
      <alignment horizontal="center" vertical="center"/>
    </xf>
    <xf numFmtId="169" fontId="18" fillId="0" borderId="3" xfId="0" applyNumberFormat="1" applyFont="1" applyFill="1" applyBorder="1" applyAlignment="1">
      <alignment horizontal="center" vertical="center" wrapText="1"/>
    </xf>
    <xf numFmtId="0" fontId="2" fillId="0" borderId="3" xfId="1" applyBorder="1" applyAlignment="1">
      <alignment horizontal="center" vertical="center"/>
    </xf>
    <xf numFmtId="0" fontId="19" fillId="2" borderId="23"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Fill="1" applyBorder="1" applyAlignment="1">
      <alignment horizontal="center" vertical="center"/>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4" xfId="0" applyFont="1" applyFill="1" applyBorder="1" applyAlignment="1">
      <alignment horizontal="center" vertical="center"/>
    </xf>
    <xf numFmtId="0" fontId="19" fillId="2" borderId="6" xfId="0" applyFont="1" applyFill="1" applyBorder="1" applyAlignment="1">
      <alignment horizontal="center" vertical="center"/>
    </xf>
    <xf numFmtId="4" fontId="18" fillId="0" borderId="3"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3" xfId="0" quotePrefix="1" applyFont="1" applyFill="1" applyBorder="1" applyAlignment="1">
      <alignment horizontal="center" vertical="center" wrapText="1"/>
    </xf>
    <xf numFmtId="0" fontId="27" fillId="0" borderId="0" xfId="0" applyFont="1" applyAlignment="1">
      <alignment horizontal="center" vertical="center"/>
    </xf>
    <xf numFmtId="0" fontId="28" fillId="0" borderId="25" xfId="0" applyFont="1" applyBorder="1" applyAlignment="1">
      <alignment horizontal="center" vertical="center" wrapText="1"/>
    </xf>
    <xf numFmtId="0" fontId="2" fillId="0" borderId="0" xfId="1" applyAlignment="1">
      <alignment horizontal="center" vertical="center" wrapText="1"/>
    </xf>
  </cellXfs>
  <cellStyles count="25">
    <cellStyle name="Excel Built-in Comma" xfId="2"/>
    <cellStyle name="Excel Built-in Currency" xfId="3"/>
    <cellStyle name="Excel Built-in Hyperlink" xfId="4"/>
    <cellStyle name="Excel Built-in Normal" xfId="5"/>
    <cellStyle name="Excel Built-in Normal 2" xfId="6"/>
    <cellStyle name="Heading" xfId="7"/>
    <cellStyle name="Heading1" xfId="8"/>
    <cellStyle name="Hipervínculo" xfId="1" builtinId="8"/>
    <cellStyle name="Hipervínculo 2" xfId="9"/>
    <cellStyle name="Millares" xfId="23" builtinId="3"/>
    <cellStyle name="Millares 2" xfId="10"/>
    <cellStyle name="Moneda 2" xfId="11"/>
    <cellStyle name="Moneda 3" xfId="12"/>
    <cellStyle name="Normal" xfId="0" builtinId="0"/>
    <cellStyle name="Normal 2" xfId="13"/>
    <cellStyle name="Normal 2 2" xfId="14"/>
    <cellStyle name="Normal 2 2 2" xfId="15"/>
    <cellStyle name="Normal 2 3" xfId="16"/>
    <cellStyle name="Normal 3" xfId="17"/>
    <cellStyle name="Normal 3 2" xfId="18"/>
    <cellStyle name="Normal 4" xfId="19"/>
    <cellStyle name="Normal 4 2" xfId="20"/>
    <cellStyle name="Porcentaje" xfId="24" builtinId="5"/>
    <cellStyle name="Result" xfId="21"/>
    <cellStyle name="Result2" xfId="22"/>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8/35c/98e/5a835c98e6b4b389513524.pdf" TargetMode="External"/><Relationship Id="rId3" Type="http://schemas.openxmlformats.org/officeDocument/2006/relationships/hyperlink" Target="http://transparencia.cdmx.gob.mx/storage/app/uploads/public/5a8/35c/98e/5a835c98e6b4b389513524.pdf" TargetMode="External"/><Relationship Id="rId7" Type="http://schemas.openxmlformats.org/officeDocument/2006/relationships/hyperlink" Target="http://transparencia.cdmx.gob.mx/storage/app/uploads/public/5a8/35c/98e/5a835c98e6b4b389513524.pdf" TargetMode="External"/><Relationship Id="rId2" Type="http://schemas.openxmlformats.org/officeDocument/2006/relationships/hyperlink" Target="http://transparencia.cdmx.gob.mx/storage/app/uploads/public/5a8/35c/98e/5a835c98e6b4b389513524.pdf" TargetMode="External"/><Relationship Id="rId1" Type="http://schemas.openxmlformats.org/officeDocument/2006/relationships/hyperlink" Target="http://transparencia.cdmx.gob.mx/storage/app/uploads/public/5a8/35c/98e/5a835c98e6b4b389513524.pdf" TargetMode="External"/><Relationship Id="rId6" Type="http://schemas.openxmlformats.org/officeDocument/2006/relationships/hyperlink" Target="http://transparencia.cdmx.gob.mx/storage/app/uploads/public/5a8/35c/98e/5a835c98e6b4b389513524.pdf" TargetMode="External"/><Relationship Id="rId5" Type="http://schemas.openxmlformats.org/officeDocument/2006/relationships/hyperlink" Target="http://transparencia.cdmx.gob.mx/storage/app/uploads/public/5a8/35c/98e/5a835c98e6b4b389513524.pdf" TargetMode="External"/><Relationship Id="rId10" Type="http://schemas.openxmlformats.org/officeDocument/2006/relationships/printerSettings" Target="../printerSettings/printerSettings1.bin"/><Relationship Id="rId4" Type="http://schemas.openxmlformats.org/officeDocument/2006/relationships/hyperlink" Target="http://transparencia.cdmx.gob.mx/storage/app/uploads/public/5a8/35c/98e/5a835c98e6b4b389513524.pdf" TargetMode="External"/><Relationship Id="rId9" Type="http://schemas.openxmlformats.org/officeDocument/2006/relationships/hyperlink" Target="http://transparencia.cdmx.gob.mx/storage/app/uploads/public/5a8/35c/98e/5a835c98e6b4b38951352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inveadf.gob.mx/transparencia/123ii/POA_2017.pdf" TargetMode="External"/><Relationship Id="rId2" Type="http://schemas.openxmlformats.org/officeDocument/2006/relationships/hyperlink" Target="http://www.inveadf.gob.mx/transparencia/123ii/POA_2016.pdf" TargetMode="External"/><Relationship Id="rId1" Type="http://schemas.openxmlformats.org/officeDocument/2006/relationships/hyperlink" Target="http://www.inveadf.cdmx.gob.mx/transparencia/15/ix/POA_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inveadf.gob.mx/transparencia/123ii/IAT_ENE_DIC_2016.pdf" TargetMode="External"/><Relationship Id="rId2" Type="http://schemas.openxmlformats.org/officeDocument/2006/relationships/hyperlink" Target="http://www.inveadf.gob.mx/transparencia/123ii/IAT_ENE_SEP_2016.pdf" TargetMode="External"/><Relationship Id="rId1" Type="http://schemas.openxmlformats.org/officeDocument/2006/relationships/hyperlink" Target="http://www.inveadf.gob.mx/transparencia/123ii/IAT_ENE_JUN_2016.pdf" TargetMode="External"/><Relationship Id="rId6" Type="http://schemas.openxmlformats.org/officeDocument/2006/relationships/printerSettings" Target="../printerSettings/printerSettings2.bin"/><Relationship Id="rId5" Type="http://schemas.openxmlformats.org/officeDocument/2006/relationships/hyperlink" Target="http://www.inveadf.gob.mx/transparencia/123ii/IAT_ENE_MAR_2017.pdf" TargetMode="External"/><Relationship Id="rId4" Type="http://schemas.openxmlformats.org/officeDocument/2006/relationships/hyperlink" Target="http://www.inveadf.gob.mx/transparencia/123ii/IAT_ENE_MAR_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tabSelected="1" view="pageLayout" topLeftCell="E10" zoomScaleNormal="100" workbookViewId="0">
      <selection activeCell="I10" sqref="I10"/>
    </sheetView>
  </sheetViews>
  <sheetFormatPr baseColWidth="10" defaultColWidth="0" defaultRowHeight="15" zeroHeight="1"/>
  <cols>
    <col min="1" max="1" width="17.28515625" customWidth="1"/>
    <col min="2" max="2" width="20.85546875" customWidth="1"/>
    <col min="3" max="3" width="17.7109375" customWidth="1"/>
    <col min="4" max="4" width="23.28515625" customWidth="1"/>
    <col min="5" max="5" width="24" customWidth="1"/>
    <col min="6" max="6" width="21.5703125" customWidth="1"/>
    <col min="7" max="7" width="46" customWidth="1"/>
    <col min="8" max="8" width="27.140625" customWidth="1"/>
    <col min="9" max="9" width="24" customWidth="1"/>
    <col min="10" max="10" width="22.42578125" customWidth="1"/>
    <col min="11" max="16384" width="11.42578125" hidden="1"/>
  </cols>
  <sheetData>
    <row r="1" spans="1:10"/>
    <row r="2" spans="1:10" ht="15.75">
      <c r="A2" s="61" t="s">
        <v>45</v>
      </c>
      <c r="B2" s="61"/>
      <c r="C2" s="61"/>
      <c r="D2" s="61"/>
      <c r="E2" s="61"/>
      <c r="F2" s="61"/>
      <c r="G2" s="61"/>
      <c r="H2" s="61"/>
      <c r="I2" s="61"/>
      <c r="J2" s="61"/>
    </row>
    <row r="3" spans="1:10" ht="16.5" thickBot="1">
      <c r="B3" s="60"/>
      <c r="C3" s="60"/>
      <c r="D3" s="60"/>
      <c r="E3" s="60"/>
      <c r="F3" s="60"/>
      <c r="G3" s="60"/>
      <c r="H3" s="60"/>
      <c r="I3" s="60"/>
    </row>
    <row r="4" spans="1:10" s="27" customFormat="1" ht="64.5" customHeight="1" thickBot="1">
      <c r="A4" s="30" t="s">
        <v>3</v>
      </c>
      <c r="B4" s="28" t="s">
        <v>4</v>
      </c>
      <c r="C4" s="28" t="s">
        <v>5</v>
      </c>
      <c r="D4" s="28" t="s">
        <v>6</v>
      </c>
      <c r="E4" s="28" t="s">
        <v>7</v>
      </c>
      <c r="F4" s="28" t="s">
        <v>8</v>
      </c>
      <c r="G4" s="30" t="s">
        <v>9</v>
      </c>
      <c r="H4" s="28" t="s">
        <v>10</v>
      </c>
      <c r="I4" s="28" t="s">
        <v>11</v>
      </c>
      <c r="J4" s="28" t="s">
        <v>12</v>
      </c>
    </row>
    <row r="5" spans="1:10" ht="201.75" customHeight="1" thickBot="1">
      <c r="A5" s="32" t="s">
        <v>132</v>
      </c>
      <c r="B5" s="1" t="s">
        <v>119</v>
      </c>
      <c r="C5" s="1" t="s">
        <v>120</v>
      </c>
      <c r="D5" s="26">
        <v>41528</v>
      </c>
      <c r="E5" s="29" t="s">
        <v>51</v>
      </c>
      <c r="F5" s="29" t="s">
        <v>121</v>
      </c>
      <c r="G5" s="31" t="s">
        <v>122</v>
      </c>
      <c r="H5" s="29" t="s">
        <v>123</v>
      </c>
      <c r="I5" s="26">
        <v>41528</v>
      </c>
      <c r="J5" s="94" t="s">
        <v>133</v>
      </c>
    </row>
    <row r="6" spans="1:10" ht="201.75" customHeight="1" thickBot="1">
      <c r="A6" s="32" t="s">
        <v>124</v>
      </c>
      <c r="B6" s="1" t="s">
        <v>119</v>
      </c>
      <c r="C6" s="1" t="s">
        <v>120</v>
      </c>
      <c r="D6" s="26">
        <v>41528</v>
      </c>
      <c r="E6" s="29" t="s">
        <v>51</v>
      </c>
      <c r="F6" s="29" t="s">
        <v>121</v>
      </c>
      <c r="G6" s="31" t="s">
        <v>122</v>
      </c>
      <c r="H6" s="29" t="s">
        <v>123</v>
      </c>
      <c r="I6" s="26">
        <v>41528</v>
      </c>
      <c r="J6" s="94" t="s">
        <v>133</v>
      </c>
    </row>
    <row r="7" spans="1:10" s="11" customFormat="1" ht="409.6" thickBot="1">
      <c r="A7" s="32" t="s">
        <v>125</v>
      </c>
      <c r="B7" s="1" t="s">
        <v>119</v>
      </c>
      <c r="C7" s="1" t="s">
        <v>120</v>
      </c>
      <c r="D7" s="26">
        <v>41528</v>
      </c>
      <c r="E7" s="29" t="s">
        <v>51</v>
      </c>
      <c r="F7" s="29" t="s">
        <v>121</v>
      </c>
      <c r="G7" s="31" t="s">
        <v>122</v>
      </c>
      <c r="H7" s="29" t="s">
        <v>123</v>
      </c>
      <c r="I7" s="26">
        <v>41528</v>
      </c>
      <c r="J7" s="94" t="s">
        <v>133</v>
      </c>
    </row>
    <row r="8" spans="1:10" s="11" customFormat="1" ht="409.6" thickBot="1">
      <c r="A8" s="32" t="s">
        <v>126</v>
      </c>
      <c r="B8" s="1" t="s">
        <v>119</v>
      </c>
      <c r="C8" s="1" t="s">
        <v>120</v>
      </c>
      <c r="D8" s="26">
        <v>41528</v>
      </c>
      <c r="E8" s="29" t="s">
        <v>51</v>
      </c>
      <c r="F8" s="29" t="s">
        <v>121</v>
      </c>
      <c r="G8" s="31" t="s">
        <v>122</v>
      </c>
      <c r="H8" s="29" t="s">
        <v>123</v>
      </c>
      <c r="I8" s="26">
        <v>41528</v>
      </c>
      <c r="J8" s="94" t="s">
        <v>133</v>
      </c>
    </row>
    <row r="9" spans="1:10" ht="409.6" thickBot="1">
      <c r="A9" s="32" t="s">
        <v>127</v>
      </c>
      <c r="B9" s="1" t="s">
        <v>119</v>
      </c>
      <c r="C9" s="1" t="s">
        <v>120</v>
      </c>
      <c r="D9" s="26">
        <v>41528</v>
      </c>
      <c r="E9" s="29" t="s">
        <v>51</v>
      </c>
      <c r="F9" s="29" t="s">
        <v>121</v>
      </c>
      <c r="G9" s="31" t="s">
        <v>122</v>
      </c>
      <c r="H9" s="29" t="s">
        <v>123</v>
      </c>
      <c r="I9" s="26">
        <v>41528</v>
      </c>
      <c r="J9" s="94" t="s">
        <v>133</v>
      </c>
    </row>
    <row r="10" spans="1:10" ht="409.6" thickBot="1">
      <c r="A10" s="32" t="s">
        <v>128</v>
      </c>
      <c r="B10" s="1" t="s">
        <v>119</v>
      </c>
      <c r="C10" s="1" t="s">
        <v>120</v>
      </c>
      <c r="D10" s="26">
        <v>41528</v>
      </c>
      <c r="E10" s="29" t="s">
        <v>51</v>
      </c>
      <c r="F10" s="29" t="s">
        <v>121</v>
      </c>
      <c r="G10" s="31" t="s">
        <v>122</v>
      </c>
      <c r="H10" s="29" t="s">
        <v>123</v>
      </c>
      <c r="I10" s="26">
        <v>41528</v>
      </c>
      <c r="J10" s="94" t="s">
        <v>133</v>
      </c>
    </row>
    <row r="11" spans="1:10" ht="409.6" thickBot="1">
      <c r="A11" s="32" t="s">
        <v>129</v>
      </c>
      <c r="B11" s="1" t="s">
        <v>119</v>
      </c>
      <c r="C11" s="1" t="s">
        <v>120</v>
      </c>
      <c r="D11" s="26">
        <v>41528</v>
      </c>
      <c r="E11" s="29" t="s">
        <v>51</v>
      </c>
      <c r="F11" s="29" t="s">
        <v>121</v>
      </c>
      <c r="G11" s="31" t="s">
        <v>122</v>
      </c>
      <c r="H11" s="29" t="s">
        <v>123</v>
      </c>
      <c r="I11" s="26">
        <v>41528</v>
      </c>
      <c r="J11" s="94" t="s">
        <v>133</v>
      </c>
    </row>
    <row r="12" spans="1:10" s="22" customFormat="1" ht="409.6" thickBot="1">
      <c r="A12" s="32" t="s">
        <v>130</v>
      </c>
      <c r="B12" s="1" t="s">
        <v>119</v>
      </c>
      <c r="C12" s="1" t="s">
        <v>120</v>
      </c>
      <c r="D12" s="26">
        <v>41528</v>
      </c>
      <c r="E12" s="29" t="s">
        <v>51</v>
      </c>
      <c r="F12" s="29" t="s">
        <v>121</v>
      </c>
      <c r="G12" s="31" t="s">
        <v>122</v>
      </c>
      <c r="H12" s="29" t="s">
        <v>123</v>
      </c>
      <c r="I12" s="26">
        <v>41528</v>
      </c>
      <c r="J12" s="94" t="s">
        <v>133</v>
      </c>
    </row>
    <row r="13" spans="1:10" s="22" customFormat="1" ht="409.6" thickBot="1">
      <c r="A13" s="32" t="s">
        <v>131</v>
      </c>
      <c r="B13" s="1" t="s">
        <v>119</v>
      </c>
      <c r="C13" s="1" t="s">
        <v>120</v>
      </c>
      <c r="D13" s="26">
        <v>41528</v>
      </c>
      <c r="E13" s="29" t="s">
        <v>51</v>
      </c>
      <c r="F13" s="29" t="s">
        <v>121</v>
      </c>
      <c r="G13" s="31" t="s">
        <v>122</v>
      </c>
      <c r="H13" s="29" t="s">
        <v>123</v>
      </c>
      <c r="I13" s="26">
        <v>41528</v>
      </c>
      <c r="J13" s="94" t="s">
        <v>133</v>
      </c>
    </row>
    <row r="14" spans="1:10" hidden="1">
      <c r="A14" s="19"/>
    </row>
    <row r="15" spans="1:10" hidden="1">
      <c r="A15" s="19"/>
    </row>
    <row r="16" spans="1:10" hidden="1">
      <c r="A16" s="19"/>
    </row>
    <row r="17" spans="1:1" hidden="1">
      <c r="A17" s="19"/>
    </row>
  </sheetData>
  <mergeCells count="2">
    <mergeCell ref="B3:I3"/>
    <mergeCell ref="A2:J2"/>
  </mergeCells>
  <hyperlinks>
    <hyperlink ref="J5" r:id="rId1" tooltip="Descargar"/>
    <hyperlink ref="J6" r:id="rId2" tooltip="Descargar"/>
    <hyperlink ref="J7" r:id="rId3" tooltip="Descargar"/>
    <hyperlink ref="J8" r:id="rId4" tooltip="Descargar"/>
    <hyperlink ref="J9" r:id="rId5" tooltip="Descargar"/>
    <hyperlink ref="J10" r:id="rId6" tooltip="Descargar"/>
    <hyperlink ref="J11" r:id="rId7" tooltip="Descargar"/>
    <hyperlink ref="J12" r:id="rId8" tooltip="Descargar"/>
    <hyperlink ref="J13" r:id="rId9" tooltip="Descargar"/>
  </hyperlinks>
  <pageMargins left="0.31496062992125984" right="0.11811023622047245" top="0.74803149606299213" bottom="0.74803149606299213" header="0.31496062992125984" footer="0.31496062992125984"/>
  <pageSetup scale="15"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4"/>
  <sheetViews>
    <sheetView topLeftCell="A4" zoomScale="80" zoomScaleNormal="80" workbookViewId="0">
      <selection activeCell="B7" sqref="B7"/>
    </sheetView>
  </sheetViews>
  <sheetFormatPr baseColWidth="10" defaultRowHeight="15"/>
  <cols>
    <col min="1" max="1" width="10.42578125" customWidth="1"/>
    <col min="2" max="2" width="19.5703125" customWidth="1"/>
    <col min="3" max="3" width="68.42578125" customWidth="1"/>
    <col min="4" max="4" width="44" customWidth="1"/>
    <col min="5" max="5" width="98.7109375" customWidth="1"/>
    <col min="6" max="6" width="21.28515625" customWidth="1"/>
  </cols>
  <sheetData>
    <row r="3" spans="1:6" ht="15" customHeight="1">
      <c r="A3" s="71" t="s">
        <v>48</v>
      </c>
      <c r="B3" s="71"/>
      <c r="C3" s="71"/>
      <c r="D3" s="71"/>
      <c r="E3" s="71"/>
      <c r="F3" s="71"/>
    </row>
    <row r="4" spans="1:6" ht="15.75" thickBot="1">
      <c r="B4" s="2"/>
    </row>
    <row r="5" spans="1:6" ht="23.25" customHeight="1" thickBot="1">
      <c r="A5" s="62" t="s">
        <v>0</v>
      </c>
      <c r="B5" s="64" t="s">
        <v>13</v>
      </c>
      <c r="C5" s="66" t="s">
        <v>14</v>
      </c>
      <c r="D5" s="67"/>
      <c r="E5" s="68"/>
      <c r="F5" s="69" t="s">
        <v>15</v>
      </c>
    </row>
    <row r="6" spans="1:6" ht="15.75" thickBot="1">
      <c r="A6" s="63"/>
      <c r="B6" s="65"/>
      <c r="C6" s="12" t="s">
        <v>16</v>
      </c>
      <c r="D6" s="13" t="s">
        <v>17</v>
      </c>
      <c r="E6" s="12" t="s">
        <v>18</v>
      </c>
      <c r="F6" s="70"/>
    </row>
    <row r="7" spans="1:6" ht="409.5" customHeight="1" thickBot="1">
      <c r="A7" s="14">
        <v>2017</v>
      </c>
      <c r="B7" s="15" t="s">
        <v>55</v>
      </c>
      <c r="C7" s="16" t="s">
        <v>50</v>
      </c>
      <c r="D7" s="16" t="s">
        <v>1</v>
      </c>
      <c r="E7" s="17" t="s">
        <v>33</v>
      </c>
      <c r="F7" s="18" t="s">
        <v>56</v>
      </c>
    </row>
    <row r="8" spans="1:6" ht="409.5" customHeight="1" thickBot="1">
      <c r="A8" s="14">
        <v>2016</v>
      </c>
      <c r="B8" s="15" t="s">
        <v>32</v>
      </c>
      <c r="C8" s="16" t="s">
        <v>50</v>
      </c>
      <c r="D8" s="16" t="s">
        <v>1</v>
      </c>
      <c r="E8" s="17" t="s">
        <v>33</v>
      </c>
      <c r="F8" s="18" t="s">
        <v>2</v>
      </c>
    </row>
    <row r="9" spans="1:6" s="11" customFormat="1" ht="23.25" customHeight="1">
      <c r="A9" s="8"/>
      <c r="B9" s="8"/>
      <c r="C9" s="9"/>
      <c r="D9" s="9"/>
      <c r="E9" s="9"/>
      <c r="F9" s="10"/>
    </row>
    <row r="10" spans="1:6" s="11" customFormat="1" ht="23.25" customHeight="1">
      <c r="A10" s="8"/>
      <c r="B10" s="8"/>
      <c r="C10" s="9"/>
      <c r="D10" s="9"/>
      <c r="E10" s="9"/>
      <c r="F10" s="10"/>
    </row>
    <row r="11" spans="1:6" s="11" customFormat="1">
      <c r="F11" s="10"/>
    </row>
    <row r="12" spans="1:6" s="22" customFormat="1" ht="12.75">
      <c r="A12" s="33" t="s">
        <v>53</v>
      </c>
      <c r="B12" s="20"/>
      <c r="C12" s="21"/>
      <c r="D12" s="21"/>
      <c r="E12" s="21"/>
    </row>
    <row r="13" spans="1:6" s="22" customFormat="1" ht="12.75">
      <c r="A13" s="34" t="s">
        <v>54</v>
      </c>
      <c r="B13" s="20"/>
      <c r="C13" s="21"/>
      <c r="D13" s="21"/>
      <c r="E13" s="21"/>
    </row>
    <row r="14" spans="1:6" s="22" customFormat="1" ht="12.75">
      <c r="A14" s="23" t="s">
        <v>57</v>
      </c>
    </row>
    <row r="15" spans="1:6" s="22" customFormat="1" ht="12.75">
      <c r="A15" s="23" t="s">
        <v>58</v>
      </c>
    </row>
    <row r="16" spans="1:6" s="11" customFormat="1">
      <c r="F16" s="10"/>
    </row>
    <row r="17" spans="6:6" s="11" customFormat="1">
      <c r="F17" s="10"/>
    </row>
    <row r="18" spans="6:6" s="11" customFormat="1">
      <c r="F18" s="10"/>
    </row>
    <row r="19" spans="6:6" s="11" customFormat="1">
      <c r="F19" s="10"/>
    </row>
    <row r="20" spans="6:6" s="11" customFormat="1">
      <c r="F20" s="10"/>
    </row>
    <row r="21" spans="6:6" s="11" customFormat="1">
      <c r="F21" s="10"/>
    </row>
    <row r="22" spans="6:6" s="11" customFormat="1">
      <c r="F22" s="10"/>
    </row>
    <row r="23" spans="6:6" s="11" customFormat="1"/>
    <row r="24" spans="6:6" s="11" customFormat="1"/>
  </sheetData>
  <mergeCells count="5">
    <mergeCell ref="A5:A6"/>
    <mergeCell ref="B5:B6"/>
    <mergeCell ref="C5:E5"/>
    <mergeCell ref="F5:F6"/>
    <mergeCell ref="A3:F3"/>
  </mergeCells>
  <hyperlinks>
    <hyperlink ref="F8:F22" r:id="rId1" display="POA_2016.pdf"/>
    <hyperlink ref="F8" r:id="rId2"/>
    <hyperlink ref="F7"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1"/>
  <sheetViews>
    <sheetView workbookViewId="0">
      <selection activeCell="D7" sqref="D7:D25"/>
    </sheetView>
  </sheetViews>
  <sheetFormatPr baseColWidth="10" defaultRowHeight="15"/>
  <cols>
    <col min="1" max="1" width="13.85546875" customWidth="1"/>
    <col min="3" max="3" width="20.7109375" customWidth="1"/>
    <col min="4" max="4" width="20" customWidth="1"/>
    <col min="5" max="5" width="19" customWidth="1"/>
    <col min="7" max="7" width="21.28515625" customWidth="1"/>
    <col min="8" max="8" width="17.28515625" bestFit="1" customWidth="1"/>
    <col min="9" max="9" width="21.85546875" customWidth="1"/>
    <col min="10" max="10" width="13.7109375" customWidth="1"/>
    <col min="12" max="12" width="21.42578125" customWidth="1"/>
    <col min="13" max="13" width="10.140625" customWidth="1"/>
    <col min="14" max="14" width="14.5703125" customWidth="1"/>
    <col min="15" max="15" width="18.140625" customWidth="1"/>
  </cols>
  <sheetData>
    <row r="2" spans="1:15" ht="15" customHeight="1">
      <c r="A2" s="71" t="s">
        <v>49</v>
      </c>
      <c r="B2" s="71"/>
      <c r="C2" s="71"/>
      <c r="D2" s="71"/>
      <c r="E2" s="71"/>
      <c r="F2" s="71"/>
      <c r="G2" s="71"/>
      <c r="H2" s="71"/>
      <c r="I2" s="71"/>
      <c r="J2" s="71"/>
      <c r="K2" s="71"/>
      <c r="L2" s="71"/>
      <c r="M2" s="71"/>
      <c r="N2" s="71"/>
      <c r="O2" s="71"/>
    </row>
    <row r="4" spans="1:15" ht="15.75" thickBot="1">
      <c r="D4" s="2"/>
    </row>
    <row r="5" spans="1:15" ht="42" thickBot="1">
      <c r="A5" s="84" t="s">
        <v>0</v>
      </c>
      <c r="B5" s="86" t="s">
        <v>19</v>
      </c>
      <c r="C5" s="86" t="s">
        <v>20</v>
      </c>
      <c r="D5" s="3" t="s">
        <v>21</v>
      </c>
      <c r="E5" s="3" t="s">
        <v>22</v>
      </c>
      <c r="F5" s="4" t="s">
        <v>23</v>
      </c>
      <c r="G5" s="3" t="s">
        <v>24</v>
      </c>
      <c r="H5" s="5" t="s">
        <v>25</v>
      </c>
      <c r="I5" s="3" t="s">
        <v>21</v>
      </c>
      <c r="J5" s="3" t="s">
        <v>22</v>
      </c>
      <c r="K5" s="4" t="s">
        <v>23</v>
      </c>
      <c r="L5" s="3" t="s">
        <v>24</v>
      </c>
      <c r="M5" s="76" t="s">
        <v>26</v>
      </c>
      <c r="N5" s="77"/>
      <c r="O5" s="84" t="s">
        <v>27</v>
      </c>
    </row>
    <row r="6" spans="1:15" ht="15.75" thickBot="1">
      <c r="A6" s="85"/>
      <c r="B6" s="87"/>
      <c r="C6" s="87"/>
      <c r="D6" s="38" t="s">
        <v>28</v>
      </c>
      <c r="E6" s="38" t="s">
        <v>29</v>
      </c>
      <c r="F6" s="7" t="s">
        <v>30</v>
      </c>
      <c r="G6" s="38" t="s">
        <v>31</v>
      </c>
      <c r="H6" s="39"/>
      <c r="I6" s="38" t="s">
        <v>28</v>
      </c>
      <c r="J6" s="38" t="s">
        <v>29</v>
      </c>
      <c r="K6" s="7" t="s">
        <v>30</v>
      </c>
      <c r="L6" s="38" t="s">
        <v>31</v>
      </c>
      <c r="M6" s="78"/>
      <c r="N6" s="79"/>
      <c r="O6" s="85"/>
    </row>
    <row r="7" spans="1:15" ht="21.75" customHeight="1">
      <c r="A7" s="80">
        <v>2016</v>
      </c>
      <c r="B7" s="73" t="s">
        <v>34</v>
      </c>
      <c r="C7" s="74">
        <v>79118986</v>
      </c>
      <c r="D7" s="89" t="s">
        <v>38</v>
      </c>
      <c r="E7" s="89" t="s">
        <v>39</v>
      </c>
      <c r="F7" s="90" t="s">
        <v>47</v>
      </c>
      <c r="G7" s="89" t="s">
        <v>40</v>
      </c>
      <c r="H7" s="88">
        <f>SUM(N7:N10)</f>
        <v>69065012.900000006</v>
      </c>
      <c r="I7" s="89" t="s">
        <v>41</v>
      </c>
      <c r="J7" s="89" t="s">
        <v>42</v>
      </c>
      <c r="K7" s="90" t="s">
        <v>47</v>
      </c>
      <c r="L7" s="91" t="s">
        <v>40</v>
      </c>
      <c r="M7" s="6">
        <v>1000</v>
      </c>
      <c r="N7" s="35">
        <v>60868293.670000002</v>
      </c>
      <c r="O7" s="75" t="s">
        <v>43</v>
      </c>
    </row>
    <row r="8" spans="1:15">
      <c r="A8" s="81"/>
      <c r="B8" s="73"/>
      <c r="C8" s="74"/>
      <c r="D8" s="89"/>
      <c r="E8" s="89"/>
      <c r="F8" s="90"/>
      <c r="G8" s="89"/>
      <c r="H8" s="88"/>
      <c r="I8" s="89"/>
      <c r="J8" s="89"/>
      <c r="K8" s="90"/>
      <c r="L8" s="91"/>
      <c r="M8" s="6">
        <v>2000</v>
      </c>
      <c r="N8" s="35">
        <v>647953.9</v>
      </c>
      <c r="O8" s="75"/>
    </row>
    <row r="9" spans="1:15">
      <c r="A9" s="81"/>
      <c r="B9" s="73"/>
      <c r="C9" s="74"/>
      <c r="D9" s="89"/>
      <c r="E9" s="89"/>
      <c r="F9" s="90"/>
      <c r="G9" s="89"/>
      <c r="H9" s="88"/>
      <c r="I9" s="89"/>
      <c r="J9" s="89"/>
      <c r="K9" s="90"/>
      <c r="L9" s="91"/>
      <c r="M9" s="36">
        <v>3000</v>
      </c>
      <c r="N9" s="35">
        <v>7548765.3300000001</v>
      </c>
      <c r="O9" s="75"/>
    </row>
    <row r="10" spans="1:15" ht="16.5" customHeight="1">
      <c r="A10" s="81"/>
      <c r="B10" s="83"/>
      <c r="C10" s="74"/>
      <c r="D10" s="89"/>
      <c r="E10" s="89"/>
      <c r="F10" s="90"/>
      <c r="G10" s="89"/>
      <c r="H10" s="88"/>
      <c r="I10" s="89"/>
      <c r="J10" s="89"/>
      <c r="K10" s="90"/>
      <c r="L10" s="91"/>
      <c r="M10" s="37">
        <v>5000</v>
      </c>
      <c r="N10" s="40">
        <v>0</v>
      </c>
      <c r="O10" s="75"/>
    </row>
    <row r="11" spans="1:15">
      <c r="A11" s="81"/>
      <c r="B11" s="83" t="s">
        <v>35</v>
      </c>
      <c r="C11" s="74">
        <v>176367638.59999999</v>
      </c>
      <c r="D11" s="89"/>
      <c r="E11" s="89"/>
      <c r="F11" s="90"/>
      <c r="G11" s="89"/>
      <c r="H11" s="88">
        <f>SUM(N11:N14)</f>
        <v>160244016.84999999</v>
      </c>
      <c r="I11" s="89"/>
      <c r="J11" s="89"/>
      <c r="K11" s="90"/>
      <c r="L11" s="91"/>
      <c r="M11" s="36">
        <v>1000</v>
      </c>
      <c r="N11" s="35">
        <v>125510834.34999999</v>
      </c>
      <c r="O11" s="75" t="s">
        <v>44</v>
      </c>
    </row>
    <row r="12" spans="1:15">
      <c r="A12" s="81"/>
      <c r="B12" s="83"/>
      <c r="C12" s="74"/>
      <c r="D12" s="89"/>
      <c r="E12" s="89"/>
      <c r="F12" s="90"/>
      <c r="G12" s="89"/>
      <c r="H12" s="88"/>
      <c r="I12" s="89"/>
      <c r="J12" s="89"/>
      <c r="K12" s="90"/>
      <c r="L12" s="91"/>
      <c r="M12" s="36">
        <v>2000</v>
      </c>
      <c r="N12" s="35">
        <v>1808605.53</v>
      </c>
      <c r="O12" s="75"/>
    </row>
    <row r="13" spans="1:15">
      <c r="A13" s="81"/>
      <c r="B13" s="83"/>
      <c r="C13" s="74"/>
      <c r="D13" s="89"/>
      <c r="E13" s="89"/>
      <c r="F13" s="90"/>
      <c r="G13" s="89"/>
      <c r="H13" s="88"/>
      <c r="I13" s="89"/>
      <c r="J13" s="89"/>
      <c r="K13" s="90"/>
      <c r="L13" s="91"/>
      <c r="M13" s="36">
        <v>3000</v>
      </c>
      <c r="N13" s="35">
        <v>32924576.969999999</v>
      </c>
      <c r="O13" s="75"/>
    </row>
    <row r="14" spans="1:15">
      <c r="A14" s="81"/>
      <c r="B14" s="83"/>
      <c r="C14" s="74"/>
      <c r="D14" s="89"/>
      <c r="E14" s="89"/>
      <c r="F14" s="90"/>
      <c r="G14" s="89"/>
      <c r="H14" s="88"/>
      <c r="I14" s="89"/>
      <c r="J14" s="89"/>
      <c r="K14" s="90"/>
      <c r="L14" s="91"/>
      <c r="M14" s="37">
        <v>5000</v>
      </c>
      <c r="N14" s="40">
        <v>0</v>
      </c>
      <c r="O14" s="75"/>
    </row>
    <row r="15" spans="1:15">
      <c r="A15" s="81"/>
      <c r="B15" s="83" t="s">
        <v>36</v>
      </c>
      <c r="C15" s="74">
        <v>289849500.81999999</v>
      </c>
      <c r="D15" s="89"/>
      <c r="E15" s="89"/>
      <c r="F15" s="90"/>
      <c r="G15" s="89"/>
      <c r="H15" s="88">
        <f>SUM(N15:N18)</f>
        <v>160244016.84999999</v>
      </c>
      <c r="I15" s="89"/>
      <c r="J15" s="89"/>
      <c r="K15" s="90"/>
      <c r="L15" s="91"/>
      <c r="M15" s="36">
        <v>1000</v>
      </c>
      <c r="N15" s="35">
        <v>125510834.34999999</v>
      </c>
      <c r="O15" s="75" t="s">
        <v>46</v>
      </c>
    </row>
    <row r="16" spans="1:15">
      <c r="A16" s="81"/>
      <c r="B16" s="83"/>
      <c r="C16" s="74"/>
      <c r="D16" s="89"/>
      <c r="E16" s="89"/>
      <c r="F16" s="90"/>
      <c r="G16" s="89"/>
      <c r="H16" s="88"/>
      <c r="I16" s="89"/>
      <c r="J16" s="89"/>
      <c r="K16" s="90"/>
      <c r="L16" s="91"/>
      <c r="M16" s="36">
        <v>2000</v>
      </c>
      <c r="N16" s="35">
        <v>1808605.53</v>
      </c>
      <c r="O16" s="75"/>
    </row>
    <row r="17" spans="1:15">
      <c r="A17" s="81"/>
      <c r="B17" s="83"/>
      <c r="C17" s="74"/>
      <c r="D17" s="89"/>
      <c r="E17" s="89"/>
      <c r="F17" s="90"/>
      <c r="G17" s="89"/>
      <c r="H17" s="88"/>
      <c r="I17" s="89"/>
      <c r="J17" s="89"/>
      <c r="K17" s="90"/>
      <c r="L17" s="91"/>
      <c r="M17" s="36">
        <v>3000</v>
      </c>
      <c r="N17" s="35">
        <v>32924576.969999999</v>
      </c>
      <c r="O17" s="75"/>
    </row>
    <row r="18" spans="1:15">
      <c r="A18" s="81"/>
      <c r="B18" s="83"/>
      <c r="C18" s="74"/>
      <c r="D18" s="89"/>
      <c r="E18" s="89"/>
      <c r="F18" s="90"/>
      <c r="G18" s="89"/>
      <c r="H18" s="88"/>
      <c r="I18" s="89"/>
      <c r="J18" s="89"/>
      <c r="K18" s="90"/>
      <c r="L18" s="91"/>
      <c r="M18" s="36">
        <v>5000</v>
      </c>
      <c r="N18" s="35">
        <v>0</v>
      </c>
      <c r="O18" s="75"/>
    </row>
    <row r="19" spans="1:15">
      <c r="A19" s="81"/>
      <c r="B19" s="83" t="s">
        <v>37</v>
      </c>
      <c r="C19" s="74">
        <v>467105900.19999999</v>
      </c>
      <c r="D19" s="89"/>
      <c r="E19" s="89"/>
      <c r="F19" s="90"/>
      <c r="G19" s="89"/>
      <c r="H19" s="88">
        <f>SUM(N19:N22)</f>
        <v>347183515.87</v>
      </c>
      <c r="I19" s="89"/>
      <c r="J19" s="89"/>
      <c r="K19" s="90"/>
      <c r="L19" s="91"/>
      <c r="M19" s="36">
        <v>1000</v>
      </c>
      <c r="N19" s="35">
        <v>241275513.63999999</v>
      </c>
      <c r="O19" s="75" t="s">
        <v>52</v>
      </c>
    </row>
    <row r="20" spans="1:15">
      <c r="A20" s="81"/>
      <c r="B20" s="83"/>
      <c r="C20" s="74"/>
      <c r="D20" s="89"/>
      <c r="E20" s="89"/>
      <c r="F20" s="90"/>
      <c r="G20" s="89"/>
      <c r="H20" s="88"/>
      <c r="I20" s="89"/>
      <c r="J20" s="89"/>
      <c r="K20" s="90"/>
      <c r="L20" s="91"/>
      <c r="M20" s="36">
        <v>2000</v>
      </c>
      <c r="N20" s="35">
        <v>3588647.4</v>
      </c>
      <c r="O20" s="75"/>
    </row>
    <row r="21" spans="1:15">
      <c r="A21" s="81"/>
      <c r="B21" s="83"/>
      <c r="C21" s="74"/>
      <c r="D21" s="89"/>
      <c r="E21" s="89"/>
      <c r="F21" s="90"/>
      <c r="G21" s="89"/>
      <c r="H21" s="88"/>
      <c r="I21" s="89"/>
      <c r="J21" s="89"/>
      <c r="K21" s="90"/>
      <c r="L21" s="91"/>
      <c r="M21" s="36">
        <v>3000</v>
      </c>
      <c r="N21" s="35">
        <v>102319354.83</v>
      </c>
      <c r="O21" s="75"/>
    </row>
    <row r="22" spans="1:15">
      <c r="A22" s="82"/>
      <c r="B22" s="83"/>
      <c r="C22" s="74"/>
      <c r="D22" s="89"/>
      <c r="E22" s="89"/>
      <c r="F22" s="90"/>
      <c r="G22" s="89"/>
      <c r="H22" s="88"/>
      <c r="I22" s="89"/>
      <c r="J22" s="89"/>
      <c r="K22" s="90"/>
      <c r="L22" s="91"/>
      <c r="M22" s="36">
        <v>5000</v>
      </c>
      <c r="N22" s="35">
        <v>0</v>
      </c>
      <c r="O22" s="75"/>
    </row>
    <row r="23" spans="1:15" ht="15" customHeight="1">
      <c r="A23" s="72">
        <v>2017</v>
      </c>
      <c r="B23" s="73" t="s">
        <v>34</v>
      </c>
      <c r="C23" s="74">
        <v>79118986</v>
      </c>
      <c r="D23" s="89"/>
      <c r="E23" s="89"/>
      <c r="F23" s="90"/>
      <c r="G23" s="89"/>
      <c r="H23" s="88">
        <f>SUM(N23:N25)</f>
        <v>0</v>
      </c>
      <c r="I23" s="89"/>
      <c r="J23" s="89"/>
      <c r="K23" s="90"/>
      <c r="L23" s="91"/>
      <c r="M23" s="6">
        <v>1000</v>
      </c>
      <c r="N23" s="35"/>
      <c r="O23" s="75" t="s">
        <v>59</v>
      </c>
    </row>
    <row r="24" spans="1:15">
      <c r="A24" s="72"/>
      <c r="B24" s="73"/>
      <c r="C24" s="74"/>
      <c r="D24" s="89"/>
      <c r="E24" s="89"/>
      <c r="F24" s="90"/>
      <c r="G24" s="89"/>
      <c r="H24" s="88"/>
      <c r="I24" s="89"/>
      <c r="J24" s="89"/>
      <c r="K24" s="90"/>
      <c r="L24" s="91"/>
      <c r="M24" s="6">
        <v>2000</v>
      </c>
      <c r="N24" s="35"/>
      <c r="O24" s="75"/>
    </row>
    <row r="25" spans="1:15">
      <c r="A25" s="72"/>
      <c r="B25" s="73"/>
      <c r="C25" s="74"/>
      <c r="D25" s="89"/>
      <c r="E25" s="89"/>
      <c r="F25" s="90"/>
      <c r="G25" s="89"/>
      <c r="H25" s="88"/>
      <c r="I25" s="89"/>
      <c r="J25" s="89"/>
      <c r="K25" s="90"/>
      <c r="L25" s="91"/>
      <c r="M25" s="36">
        <v>3000</v>
      </c>
      <c r="N25" s="35"/>
      <c r="O25" s="75"/>
    </row>
    <row r="27" spans="1:15">
      <c r="D27" s="25"/>
    </row>
    <row r="28" spans="1:15" s="22" customFormat="1" ht="12.75">
      <c r="A28" s="33" t="s">
        <v>53</v>
      </c>
      <c r="B28" s="20"/>
      <c r="C28" s="21"/>
      <c r="D28" s="24"/>
      <c r="E28" s="21"/>
    </row>
    <row r="29" spans="1:15" s="22" customFormat="1" ht="12.75">
      <c r="A29" s="34" t="s">
        <v>54</v>
      </c>
      <c r="B29" s="20"/>
      <c r="C29" s="21"/>
      <c r="D29" s="21"/>
      <c r="E29" s="21"/>
    </row>
    <row r="30" spans="1:15" s="22" customFormat="1" ht="12.75">
      <c r="A30" s="23" t="s">
        <v>57</v>
      </c>
    </row>
    <row r="31" spans="1:15" s="22" customFormat="1" ht="12.75">
      <c r="A31" s="23" t="s">
        <v>58</v>
      </c>
    </row>
  </sheetData>
  <mergeCells count="36">
    <mergeCell ref="O5:O6"/>
    <mergeCell ref="C7:C10"/>
    <mergeCell ref="H11:H14"/>
    <mergeCell ref="H15:H18"/>
    <mergeCell ref="H19:H22"/>
    <mergeCell ref="H7:H10"/>
    <mergeCell ref="G7:G25"/>
    <mergeCell ref="F7:F25"/>
    <mergeCell ref="E7:E25"/>
    <mergeCell ref="D7:D25"/>
    <mergeCell ref="I7:I25"/>
    <mergeCell ref="J7:J25"/>
    <mergeCell ref="K7:K25"/>
    <mergeCell ref="L7:L25"/>
    <mergeCell ref="H23:H25"/>
    <mergeCell ref="A5:A6"/>
    <mergeCell ref="B5:B6"/>
    <mergeCell ref="C5:C6"/>
    <mergeCell ref="B7:B10"/>
    <mergeCell ref="B11:B14"/>
    <mergeCell ref="A23:A25"/>
    <mergeCell ref="B23:B25"/>
    <mergeCell ref="C23:C25"/>
    <mergeCell ref="O23:O25"/>
    <mergeCell ref="A2:O2"/>
    <mergeCell ref="O19:O22"/>
    <mergeCell ref="M5:N6"/>
    <mergeCell ref="O7:O10"/>
    <mergeCell ref="O11:O14"/>
    <mergeCell ref="A7:A22"/>
    <mergeCell ref="C15:C18"/>
    <mergeCell ref="C19:C22"/>
    <mergeCell ref="O15:O18"/>
    <mergeCell ref="C11:C14"/>
    <mergeCell ref="B15:B18"/>
    <mergeCell ref="B19:B22"/>
  </mergeCells>
  <hyperlinks>
    <hyperlink ref="O11:O14" r:id="rId1" display="2DO_TRIM_2016.pdf"/>
    <hyperlink ref="O15:O18" r:id="rId2" display="3ER_TRIM_2016.pdf"/>
    <hyperlink ref="O19:O22" r:id="rId3" display="4O_TRIM_2016.pdf"/>
    <hyperlink ref="O7:O10" r:id="rId4" display="1ER_TRIM_2016.pdf"/>
    <hyperlink ref="O23:O25" r:id="rId5" display="1ER_TRIM_2017"/>
  </hyperlinks>
  <pageMargins left="0.7" right="0.7" top="0.75" bottom="0.75" header="0.3" footer="0.3"/>
  <pageSetup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29" workbookViewId="0">
      <selection activeCell="A33" sqref="A33"/>
    </sheetView>
  </sheetViews>
  <sheetFormatPr baseColWidth="10" defaultRowHeight="15"/>
  <cols>
    <col min="1" max="1" width="18.28515625" customWidth="1"/>
    <col min="2" max="2" width="63.5703125" customWidth="1"/>
    <col min="3" max="3" width="89.7109375" customWidth="1"/>
    <col min="4" max="4" width="20.5703125" customWidth="1"/>
    <col min="5" max="5" width="21.85546875" customWidth="1"/>
    <col min="6" max="6" width="43.5703125" customWidth="1"/>
  </cols>
  <sheetData>
    <row r="1" spans="1:6" ht="47.25" customHeight="1">
      <c r="A1" s="92" t="s">
        <v>60</v>
      </c>
      <c r="B1" s="92"/>
      <c r="C1" s="92"/>
      <c r="D1" s="92"/>
      <c r="E1" s="92"/>
      <c r="F1" s="92"/>
    </row>
    <row r="2" spans="1:6" ht="51" customHeight="1">
      <c r="A2" s="93" t="s">
        <v>61</v>
      </c>
      <c r="B2" s="93"/>
      <c r="C2" s="93"/>
      <c r="D2" s="93"/>
      <c r="E2" s="93"/>
      <c r="F2" s="93"/>
    </row>
    <row r="3" spans="1:6" ht="37.5">
      <c r="A3" s="41" t="s">
        <v>62</v>
      </c>
      <c r="B3" s="41" t="s">
        <v>63</v>
      </c>
      <c r="C3" s="42" t="s">
        <v>64</v>
      </c>
      <c r="D3" s="42" t="s">
        <v>65</v>
      </c>
      <c r="E3" s="42" t="s">
        <v>66</v>
      </c>
      <c r="F3" s="42" t="s">
        <v>67</v>
      </c>
    </row>
    <row r="4" spans="1:6" ht="92.25" customHeight="1">
      <c r="A4" s="43">
        <v>1</v>
      </c>
      <c r="B4" s="44" t="s">
        <v>68</v>
      </c>
      <c r="C4" s="44" t="s">
        <v>69</v>
      </c>
      <c r="D4" s="45">
        <v>52</v>
      </c>
      <c r="E4" s="45">
        <v>52</v>
      </c>
      <c r="F4" s="43" t="s">
        <v>70</v>
      </c>
    </row>
    <row r="5" spans="1:6" ht="100.5" customHeight="1">
      <c r="A5" s="43">
        <v>2</v>
      </c>
      <c r="B5" s="44" t="s">
        <v>71</v>
      </c>
      <c r="C5" s="44" t="s">
        <v>72</v>
      </c>
      <c r="D5" s="46">
        <f>2848131+(2213*859)</f>
        <v>4749098</v>
      </c>
      <c r="E5" s="46">
        <f>2848131+(2213*859)</f>
        <v>4749098</v>
      </c>
      <c r="F5" s="43" t="s">
        <v>70</v>
      </c>
    </row>
    <row r="6" spans="1:6" ht="103.5" customHeight="1">
      <c r="A6" s="43">
        <v>3</v>
      </c>
      <c r="B6" s="44" t="s">
        <v>73</v>
      </c>
      <c r="C6" s="44" t="s">
        <v>74</v>
      </c>
      <c r="D6" s="47">
        <f>4026/4125</f>
        <v>0.97599999999999998</v>
      </c>
      <c r="E6" s="47">
        <f>4026/4125</f>
        <v>0.97599999999999998</v>
      </c>
      <c r="F6" s="43" t="s">
        <v>70</v>
      </c>
    </row>
    <row r="7" spans="1:6" ht="99.75" customHeight="1">
      <c r="A7" s="43">
        <v>4</v>
      </c>
      <c r="B7" s="44" t="s">
        <v>75</v>
      </c>
      <c r="C7" s="44" t="s">
        <v>76</v>
      </c>
      <c r="D7" s="48">
        <f>1013/69</f>
        <v>14.681159420289855</v>
      </c>
      <c r="E7" s="48">
        <f>1013/69</f>
        <v>14.681159420289855</v>
      </c>
      <c r="F7" s="43" t="s">
        <v>70</v>
      </c>
    </row>
    <row r="8" spans="1:6" ht="101.25" customHeight="1">
      <c r="A8" s="43">
        <v>5</v>
      </c>
      <c r="B8" s="44" t="s">
        <v>77</v>
      </c>
      <c r="C8" s="44" t="s">
        <v>78</v>
      </c>
      <c r="D8" s="49">
        <f>23892/(75*63)</f>
        <v>5.0565079365079368</v>
      </c>
      <c r="E8" s="49">
        <f>23892/(75*63)</f>
        <v>5.0565079365079368</v>
      </c>
      <c r="F8" s="43" t="s">
        <v>70</v>
      </c>
    </row>
    <row r="9" spans="1:6" ht="93.75" customHeight="1">
      <c r="A9" s="43">
        <v>6</v>
      </c>
      <c r="B9" s="44" t="s">
        <v>79</v>
      </c>
      <c r="C9" s="44" t="s">
        <v>80</v>
      </c>
      <c r="D9" s="50" t="s">
        <v>81</v>
      </c>
      <c r="E9" s="50" t="s">
        <v>81</v>
      </c>
      <c r="F9" s="43" t="s">
        <v>70</v>
      </c>
    </row>
    <row r="10" spans="1:6" ht="96.75" customHeight="1">
      <c r="A10" s="43">
        <v>7</v>
      </c>
      <c r="B10" s="44" t="s">
        <v>82</v>
      </c>
      <c r="C10" s="44" t="s">
        <v>83</v>
      </c>
      <c r="D10" s="51" t="s">
        <v>84</v>
      </c>
      <c r="E10" s="51" t="s">
        <v>84</v>
      </c>
      <c r="F10" s="43" t="s">
        <v>70</v>
      </c>
    </row>
    <row r="11" spans="1:6" ht="104.25" customHeight="1">
      <c r="A11" s="43">
        <v>8</v>
      </c>
      <c r="B11" s="44" t="s">
        <v>85</v>
      </c>
      <c r="C11" s="44" t="s">
        <v>86</v>
      </c>
      <c r="D11" s="52" t="s">
        <v>87</v>
      </c>
      <c r="E11" s="52" t="s">
        <v>87</v>
      </c>
      <c r="F11" s="43" t="s">
        <v>70</v>
      </c>
    </row>
    <row r="12" spans="1:6" ht="90" customHeight="1">
      <c r="A12" s="43">
        <v>9</v>
      </c>
      <c r="B12" s="44" t="s">
        <v>88</v>
      </c>
      <c r="C12" s="44" t="s">
        <v>89</v>
      </c>
      <c r="D12" s="53" t="s">
        <v>90</v>
      </c>
      <c r="E12" s="53" t="s">
        <v>90</v>
      </c>
      <c r="F12" s="43" t="s">
        <v>70</v>
      </c>
    </row>
    <row r="13" spans="1:6" ht="89.25" customHeight="1">
      <c r="A13" s="43">
        <v>10</v>
      </c>
      <c r="B13" s="44" t="s">
        <v>91</v>
      </c>
      <c r="C13" s="44" t="s">
        <v>92</v>
      </c>
      <c r="D13" s="52" t="s">
        <v>93</v>
      </c>
      <c r="E13" s="52" t="s">
        <v>93</v>
      </c>
      <c r="F13" s="43" t="s">
        <v>70</v>
      </c>
    </row>
    <row r="14" spans="1:6" ht="81.75" customHeight="1">
      <c r="A14" s="43">
        <v>11</v>
      </c>
      <c r="B14" s="44" t="s">
        <v>94</v>
      </c>
      <c r="C14" s="44" t="s">
        <v>95</v>
      </c>
      <c r="D14" s="54" t="s">
        <v>96</v>
      </c>
      <c r="E14" s="54" t="s">
        <v>96</v>
      </c>
      <c r="F14" s="43" t="s">
        <v>70</v>
      </c>
    </row>
    <row r="15" spans="1:6" ht="87.75" customHeight="1">
      <c r="A15" s="43">
        <v>12</v>
      </c>
      <c r="B15" s="44" t="s">
        <v>97</v>
      </c>
      <c r="C15" s="44" t="s">
        <v>98</v>
      </c>
      <c r="D15" s="53" t="s">
        <v>99</v>
      </c>
      <c r="E15" s="53" t="s">
        <v>99</v>
      </c>
      <c r="F15" s="43" t="s">
        <v>70</v>
      </c>
    </row>
    <row r="16" spans="1:6" ht="94.5" customHeight="1">
      <c r="A16" s="43">
        <v>13</v>
      </c>
      <c r="B16" s="44" t="s">
        <v>100</v>
      </c>
      <c r="C16" s="44" t="s">
        <v>101</v>
      </c>
      <c r="D16" s="45" t="s">
        <v>102</v>
      </c>
      <c r="E16" s="45" t="s">
        <v>102</v>
      </c>
      <c r="F16" s="43" t="s">
        <v>70</v>
      </c>
    </row>
    <row r="17" spans="1:6" ht="72.75" customHeight="1">
      <c r="A17" s="43">
        <v>14</v>
      </c>
      <c r="B17" s="44" t="s">
        <v>103</v>
      </c>
      <c r="C17" s="44" t="s">
        <v>104</v>
      </c>
      <c r="D17" s="45" t="s">
        <v>102</v>
      </c>
      <c r="E17" s="45" t="s">
        <v>102</v>
      </c>
      <c r="F17" s="43" t="s">
        <v>70</v>
      </c>
    </row>
    <row r="18" spans="1:6" ht="75.75" customHeight="1">
      <c r="A18" s="43">
        <v>1</v>
      </c>
      <c r="B18" s="44" t="s">
        <v>68</v>
      </c>
      <c r="C18" s="44" t="s">
        <v>69</v>
      </c>
      <c r="D18" s="45">
        <v>30</v>
      </c>
      <c r="E18" s="45"/>
      <c r="F18" s="55"/>
    </row>
    <row r="19" spans="1:6" ht="99.75" customHeight="1">
      <c r="A19" s="43">
        <v>2</v>
      </c>
      <c r="B19" s="44" t="s">
        <v>71</v>
      </c>
      <c r="C19" s="44" t="s">
        <v>105</v>
      </c>
      <c r="D19" s="56">
        <v>5023510</v>
      </c>
      <c r="E19" s="56"/>
      <c r="F19" s="55"/>
    </row>
    <row r="20" spans="1:6" ht="99.75" customHeight="1">
      <c r="A20" s="43">
        <v>3</v>
      </c>
      <c r="B20" s="44" t="s">
        <v>73</v>
      </c>
      <c r="C20" s="44" t="s">
        <v>74</v>
      </c>
      <c r="D20" s="47">
        <v>0.23200000000000001</v>
      </c>
      <c r="E20" s="47"/>
      <c r="F20" s="55"/>
    </row>
    <row r="21" spans="1:6" ht="85.5" customHeight="1">
      <c r="A21" s="43">
        <v>4</v>
      </c>
      <c r="B21" s="44" t="s">
        <v>75</v>
      </c>
      <c r="C21" s="44" t="s">
        <v>76</v>
      </c>
      <c r="D21" s="48">
        <v>12.9</v>
      </c>
      <c r="E21" s="48"/>
      <c r="F21" s="55"/>
    </row>
    <row r="22" spans="1:6" ht="96.75" customHeight="1">
      <c r="A22" s="43">
        <v>5</v>
      </c>
      <c r="B22" s="44" t="s">
        <v>77</v>
      </c>
      <c r="C22" s="44" t="s">
        <v>78</v>
      </c>
      <c r="D22" s="49">
        <v>3.4</v>
      </c>
      <c r="E22" s="49"/>
      <c r="F22" s="55"/>
    </row>
    <row r="23" spans="1:6" ht="122.25" customHeight="1">
      <c r="A23" s="43">
        <v>6</v>
      </c>
      <c r="B23" s="44" t="s">
        <v>79</v>
      </c>
      <c r="C23" s="44" t="s">
        <v>80</v>
      </c>
      <c r="D23" s="50">
        <v>0.16300000000000001</v>
      </c>
      <c r="E23" s="50"/>
      <c r="F23" s="44" t="s">
        <v>106</v>
      </c>
    </row>
    <row r="24" spans="1:6" ht="120" customHeight="1">
      <c r="A24" s="43">
        <v>7</v>
      </c>
      <c r="B24" s="44" t="s">
        <v>82</v>
      </c>
      <c r="C24" s="44" t="s">
        <v>107</v>
      </c>
      <c r="D24" s="57">
        <v>140453.4</v>
      </c>
      <c r="E24" s="57"/>
      <c r="F24" s="44" t="s">
        <v>108</v>
      </c>
    </row>
    <row r="25" spans="1:6" ht="126" customHeight="1">
      <c r="A25" s="43">
        <v>8</v>
      </c>
      <c r="B25" s="58" t="s">
        <v>109</v>
      </c>
      <c r="C25" s="44" t="s">
        <v>86</v>
      </c>
      <c r="D25" s="59">
        <v>0.55900000000000005</v>
      </c>
      <c r="E25" s="59"/>
      <c r="F25" s="44" t="s">
        <v>110</v>
      </c>
    </row>
    <row r="26" spans="1:6" ht="161.25" customHeight="1">
      <c r="A26" s="43">
        <v>9</v>
      </c>
      <c r="B26" s="44" t="s">
        <v>88</v>
      </c>
      <c r="C26" s="44" t="s">
        <v>89</v>
      </c>
      <c r="D26" s="53">
        <v>82.2</v>
      </c>
      <c r="E26" s="53"/>
      <c r="F26" s="44" t="s">
        <v>111</v>
      </c>
    </row>
    <row r="27" spans="1:6" ht="132" customHeight="1">
      <c r="A27" s="43">
        <v>10</v>
      </c>
      <c r="B27" s="58" t="s">
        <v>112</v>
      </c>
      <c r="C27" s="44" t="s">
        <v>92</v>
      </c>
      <c r="D27" s="59">
        <v>0.441</v>
      </c>
      <c r="E27" s="59"/>
      <c r="F27" s="44" t="s">
        <v>113</v>
      </c>
    </row>
    <row r="28" spans="1:6" ht="167.25" customHeight="1">
      <c r="A28" s="43">
        <v>11</v>
      </c>
      <c r="B28" s="44" t="s">
        <v>94</v>
      </c>
      <c r="C28" s="44" t="s">
        <v>95</v>
      </c>
      <c r="D28" s="54">
        <v>76.5</v>
      </c>
      <c r="E28" s="54"/>
      <c r="F28" s="44" t="s">
        <v>114</v>
      </c>
    </row>
    <row r="29" spans="1:6" ht="132" customHeight="1">
      <c r="A29" s="43">
        <v>12</v>
      </c>
      <c r="B29" s="44" t="s">
        <v>100</v>
      </c>
      <c r="C29" s="44" t="s">
        <v>101</v>
      </c>
      <c r="D29" s="45" t="s">
        <v>102</v>
      </c>
      <c r="E29" s="45"/>
      <c r="F29" s="44" t="s">
        <v>115</v>
      </c>
    </row>
    <row r="30" spans="1:6" ht="94.5" customHeight="1">
      <c r="A30" s="43">
        <v>13</v>
      </c>
      <c r="B30" s="44" t="s">
        <v>103</v>
      </c>
      <c r="C30" s="44" t="s">
        <v>104</v>
      </c>
      <c r="D30" s="45" t="s">
        <v>102</v>
      </c>
      <c r="E30" s="45"/>
      <c r="F30" s="44"/>
    </row>
    <row r="31" spans="1:6">
      <c r="B31" s="9"/>
      <c r="C31" s="11"/>
      <c r="D31" s="45"/>
      <c r="E31" s="9"/>
    </row>
    <row r="32" spans="1:6">
      <c r="B32" s="11" t="s">
        <v>116</v>
      </c>
      <c r="C32" s="11"/>
      <c r="D32" s="11"/>
      <c r="E32" s="9"/>
    </row>
    <row r="33" spans="2:5">
      <c r="B33" s="11" t="s">
        <v>117</v>
      </c>
      <c r="C33" s="11"/>
      <c r="D33" s="11"/>
      <c r="E33" s="9"/>
    </row>
    <row r="34" spans="2:5">
      <c r="B34" s="11" t="s">
        <v>118</v>
      </c>
      <c r="C34" s="11"/>
      <c r="D34" s="11"/>
      <c r="E34" s="9"/>
    </row>
  </sheetData>
  <mergeCells count="2">
    <mergeCell ref="A1:F1"/>
    <mergeCell ref="A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Art 123 Fr ll a</vt:lpstr>
      <vt:lpstr>Art 123 Fr ll b</vt:lpstr>
      <vt:lpstr>Art 123 Fr ll c</vt: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EUGENIA LÓPEZ BENÍTEZ</dc:creator>
  <cp:lastModifiedBy>PC-DELL</cp:lastModifiedBy>
  <cp:lastPrinted>2017-01-26T18:45:40Z</cp:lastPrinted>
  <dcterms:created xsi:type="dcterms:W3CDTF">2016-07-22T21:26:46Z</dcterms:created>
  <dcterms:modified xsi:type="dcterms:W3CDTF">2018-02-13T21:47:12Z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ad953b30-e8c2-4b6c-8b18-fb578f9e14a7</vt:lpwstr>
  </property>
</Properties>
</file>