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 activeTab="1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H7" i="2" l="1"/>
  <c r="I7" i="2" s="1"/>
  <c r="I8" i="2"/>
  <c r="I6" i="2"/>
  <c r="I5" i="2"/>
  <c r="I4" i="2"/>
  <c r="G8" i="2"/>
  <c r="G7" i="2"/>
  <c r="G6" i="2"/>
  <c r="G5" i="2"/>
  <c r="G4" i="2"/>
  <c r="E7" i="2"/>
  <c r="E6" i="2"/>
  <c r="E5" i="2"/>
  <c r="F9" i="2"/>
  <c r="F4" i="2"/>
  <c r="E4" i="2"/>
  <c r="F5" i="2" l="1"/>
  <c r="F8" i="2"/>
  <c r="F6" i="2"/>
  <c r="F7" i="2"/>
</calcChain>
</file>

<file path=xl/sharedStrings.xml><?xml version="1.0" encoding="utf-8"?>
<sst xmlns="http://schemas.openxmlformats.org/spreadsheetml/2006/main" count="68" uniqueCount="59">
  <si>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</si>
  <si>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</si>
  <si>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</si>
  <si>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</si>
  <si>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</si>
  <si>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</si>
  <si>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</si>
  <si>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</si>
  <si>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</si>
  <si>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</si>
  <si>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</si>
  <si>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</si>
  <si>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</si>
  <si>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</si>
  <si>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</si>
  <si>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</si>
  <si>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</si>
  <si>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</si>
  <si>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</si>
  <si>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</si>
  <si>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</si>
  <si>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</si>
  <si>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</si>
  <si>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</si>
  <si>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</si>
  <si>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</si>
  <si>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</si>
  <si>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</si>
  <si>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</si>
  <si>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</si>
  <si>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</si>
  <si>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</si>
  <si>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</si>
  <si>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</si>
  <si>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</si>
  <si>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</si>
  <si>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</si>
  <si>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</si>
  <si>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</si>
  <si>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</si>
  <si>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</si>
  <si>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</si>
  <si>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</si>
  <si>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</si>
  <si>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</si>
  <si>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</si>
  <si>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</si>
  <si>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</si>
  <si>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</si>
  <si>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</si>
  <si>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</si>
  <si>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Subdireccion de Recursos Financieros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</si>
  <si>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</si>
  <si>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</si>
  <si>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</si>
  <si>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</si>
  <si>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</si>
  <si>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</si>
  <si>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http://transparencia.cdmx.gob.mx/storage/app/uploads/public/5b6/b2b/5c5/5b6b2b5c5959c360233213.pdf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</si>
</sst>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b6/b2b/5c5/5b6b2b5c5959c3602332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43374</v>
      </c>
      <c r="C8" s="3">
        <v>43465</v>
      </c>
      <c r="D8">
        <v>1</v>
      </c>
      <c r="E8" s="9" t="s">
        <v>58</v>
      </c>
      <c r="F8" s="4" t="s">
        <v>51</v>
      </c>
      <c r="G8" s="3">
        <v>43530</v>
      </c>
      <c r="H8" s="3">
        <v>43530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8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s="4" t="s">
        <v>52</v>
      </c>
      <c r="D4" s="4">
        <v>23671326</v>
      </c>
      <c r="E4" s="7">
        <f>23107117.52-D4</f>
        <v>-564208.48000000045</v>
      </c>
      <c r="F4">
        <f>D4+E4</f>
        <v>23107117.52</v>
      </c>
      <c r="G4">
        <f>F4</f>
        <v>23107117.52</v>
      </c>
      <c r="H4">
        <v>23107117.52</v>
      </c>
      <c r="I4" s="7">
        <f>F4-H4</f>
        <v>0</v>
      </c>
    </row>
    <row r="5" spans="1:9" x14ac:dyDescent="0.25">
      <c r="A5">
        <v>1</v>
      </c>
      <c r="B5" s="4">
        <v>2000</v>
      </c>
      <c r="C5" s="4" t="s">
        <v>53</v>
      </c>
      <c r="D5" s="4">
        <v>4259574</v>
      </c>
      <c r="E5" s="8">
        <f>2700445.17-D5</f>
        <v>-1559128.83</v>
      </c>
      <c r="F5" s="8">
        <f t="shared" ref="F5:F9" si="0">D5+E5</f>
        <v>2700445.17</v>
      </c>
      <c r="G5" s="8">
        <f>F5</f>
        <v>2700445.17</v>
      </c>
      <c r="H5">
        <v>2700445.17</v>
      </c>
      <c r="I5" s="8">
        <f>F5-H5</f>
        <v>0</v>
      </c>
    </row>
    <row r="6" spans="1:9" x14ac:dyDescent="0.25">
      <c r="A6">
        <v>1</v>
      </c>
      <c r="B6" s="4">
        <v>3000</v>
      </c>
      <c r="C6" s="4" t="s">
        <v>54</v>
      </c>
      <c r="D6" s="4">
        <v>30342192</v>
      </c>
      <c r="E6" s="8">
        <f>33093330.5-D6</f>
        <v>2751138.5</v>
      </c>
      <c r="F6" s="8">
        <f t="shared" si="0"/>
        <v>33093330.5</v>
      </c>
      <c r="G6" s="8">
        <f>F6</f>
        <v>33093330.5</v>
      </c>
      <c r="H6">
        <v>33093330.5</v>
      </c>
      <c r="I6" s="8">
        <f>F6-H6</f>
        <v>0</v>
      </c>
    </row>
    <row r="7" spans="1:9" x14ac:dyDescent="0.25">
      <c r="A7">
        <v>1</v>
      </c>
      <c r="B7" s="4">
        <v>4000</v>
      </c>
      <c r="C7" s="4" t="s">
        <v>55</v>
      </c>
      <c r="D7" s="4">
        <v>69680481</v>
      </c>
      <c r="E7" s="8">
        <f>64217410.97-D7</f>
        <v>-5463070.0300000012</v>
      </c>
      <c r="F7" s="8">
        <f t="shared" si="0"/>
        <v>64217410.969999999</v>
      </c>
      <c r="G7" s="8">
        <f>F7</f>
        <v>64217410.969999999</v>
      </c>
      <c r="H7">
        <f>G7</f>
        <v>64217410.969999999</v>
      </c>
      <c r="I7" s="8">
        <f>F7-H7</f>
        <v>0</v>
      </c>
    </row>
    <row r="8" spans="1:9" x14ac:dyDescent="0.25">
      <c r="A8">
        <v>1</v>
      </c>
      <c r="B8" s="4">
        <v>5000</v>
      </c>
      <c r="C8" s="4" t="s">
        <v>56</v>
      </c>
      <c r="D8" s="5">
        <v>0</v>
      </c>
      <c r="E8" s="4">
        <v>449279.6</v>
      </c>
      <c r="F8" s="8">
        <f t="shared" si="0"/>
        <v>449279.6</v>
      </c>
      <c r="G8" s="8">
        <f>F8</f>
        <v>449279.6</v>
      </c>
      <c r="H8" s="6">
        <v>449279.6</v>
      </c>
      <c r="I8" s="8">
        <f>F8-H8</f>
        <v>0</v>
      </c>
    </row>
    <row r="9" spans="1:9" x14ac:dyDescent="0.25">
      <c r="A9">
        <v>1</v>
      </c>
      <c r="B9" s="4">
        <v>6000</v>
      </c>
      <c r="C9" s="4" t="s">
        <v>57</v>
      </c>
      <c r="D9" s="5">
        <v>0</v>
      </c>
      <c r="E9" s="8">
        <v>0</v>
      </c>
      <c r="F9" s="8">
        <f t="shared" si="0"/>
        <v>0</v>
      </c>
      <c r="G9" s="5">
        <v>0</v>
      </c>
      <c r="H9" s="5">
        <v>0</v>
      </c>
      <c r="I9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DIR FINANCIEROS</cp:lastModifiedBy>
  <dcterms:created xsi:type="dcterms:W3CDTF">2018-04-10T22:20:11Z</dcterms:created>
  <dcterms:modified xsi:type="dcterms:W3CDTF">2019-08-28T16:58:40Z</dcterms:modified>
</cp:coreProperties>
</file>