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460" windowWidth="22520" windowHeight="862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<sst xmlns="http://schemas.openxmlformats.org/spreadsheetml/2006/main" count="90" uniqueCount="48">
  <si>
    <t>Ejercicio</t>
  </si>
  <si>
    <t>Periodo</t>
  </si>
  <si>
    <t>Objetivo institucional</t>
  </si>
  <si>
    <t>Nombre del (de los) indicador 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</si>
  <si>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</si>
  <si>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</si>
  <si>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</si>
  <si>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</si>
  <si>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</si>
  <si>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</si>
  <si>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</si>
  <si>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ajustadas, en su caso</t>
  </si>
  <si>
    <t>Avance de las metas</t>
  </si>
  <si>
    <t>Sentido del indicador</t>
  </si>
  <si>
    <t>Fuente de información (especificar la fuente de información que alimenta al indicador, por lo menos integrando: nombre de ésta e institución responsable de su medición)</t>
  </si>
  <si>
    <t>Periodo de actualización de la información: trimestral</t>
  </si>
  <si>
    <t>Objetivo 3: Coordinar la promoción de eventos culturales y de difusión del Patrimonio Cultural en apoyo a la recuperación del espacio público y vinculación de la sociedad con los recintos culturales de la zona patrimonial del Centro Histórico de la Ciudad de México.</t>
  </si>
  <si>
    <t>Eficacia</t>
  </si>
  <si>
    <t>Trimestral</t>
  </si>
  <si>
    <t>Ascendente</t>
  </si>
  <si>
    <t>Enero-marzo</t>
  </si>
  <si>
    <t>Abril-junio</t>
  </si>
  <si>
    <t>Julio-septiembre</t>
  </si>
  <si>
    <t>Octubre-diciembre</t>
  </si>
  <si>
    <t>Informe de compatibilidad para Formato 5_LTAIPRC_Art_121_Fr_V.xls</t>
  </si>
  <si>
    <t>Ejecutar el 07/03/2017 11:37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</si>
  <si>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</si>
  <si>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</si>
  <si>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</si>
  <si>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</si>
  <si>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</si>
  <si>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</si>
  <si>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Conteos realizados por el Fideicomiso Centro Histórico de la Ciudad de México</t>
  </si>
  <si>
    <t>Proporción de habitantes de la Ciudad de México beneficiados con los servicios y actividades artísticas y culturales realizados por el Fideicomiso Centro Histórico de la Ciudad de México, con respecto a 2015.</t>
  </si>
  <si>
    <t>Cantidad de habitantes de la Ciudad de México (PACHCM) beneficiados con los servicios y actividades artísticas y culturales, con respecto a 2015.</t>
  </si>
  <si>
    <t>Incrementar anualmente en más del 8% la cantidad de habitantes de la Ciudad de México beneficiados con servicios de actividades artísticas y culturales realizados por el Fideicomiso Centro Histórico de la Ciudad de México, con respecto a los atendidos en 2015 (34542 habitantes)</t>
  </si>
  <si>
    <t xml:space="preserve">El indicador es una relación expresada como porcentaje
Fórmula de cálculo:
%CHCDMXSAAC= (NHCDMXSAACTR - NHCDMXSAACTB) / NHCDMXSAACTB
En donde:
%CHCDMXSAAC= Diferencia (expresada como porcentaje) en la cantidad de habitantes de la Ciudad de México beneficiados con los servicios y actividades culturales realizados por el FCHCM en el trimestre reportado, con respecto a los beneficiados en el trimestre de 2015 correspondiente.
NHCDMXSAACTR= Número de habitantes de la Ciudad de México beneficiados con los servicios y actividades culturales realizados por el FCHCM en el trimestre reportado.
NHCDMXSAACTB = Número de habitantes de la Ciudad de México beneficiados con servicios de actividades artísticas y culturales realizados por el Fideicomiso Centro Histórico de la Ciudad de México en el trimestre correspondiente de la línea base (2015).
</t>
  </si>
  <si>
    <t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 2015, comparado de manera trimestral.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</t>
  </si>
  <si>
    <t>Área(s) o unidad(es) administrativa(s) que genera(n) o posee(n) la información: Dirección de Promoción y Difusión</t>
  </si>
  <si>
    <t>2015 (34542 habitantes de la CDMX beneficiados con los servicios y actividades artísticas y culturales realizados por el Fideicomiso Centro Histórico de la Ciudad de México)</t>
  </si>
  <si>
    <t>Descendente</t>
  </si>
  <si>
    <t>No hay metas ajustadas</t>
  </si>
  <si>
    <t>Indicadores de gestión: beneficiarios de actividades artísticas y culturales realizados por el Fideicomiso Centro Histórico de la Ciudad de México. Dirección de Promoción y Difusión.</t>
  </si>
  <si>
    <t>Fecha de actualización: 04/04/2018</t>
  </si>
  <si>
    <t>Porcentaje</t>
  </si>
  <si>
    <t>Trimestres 2017</t>
  </si>
  <si>
    <t>Ascendente o descendente</t>
  </si>
  <si>
    <t>Fecha de validación:02/07/2018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</si>
</sst>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4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43" fillId="34" borderId="14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10" borderId="10" xfId="0" applyFill="1" applyBorder="1" applyAlignment="1">
      <alignment vertical="center"/>
    </xf>
    <xf numFmtId="0" fontId="0" fillId="10" borderId="10" xfId="0" applyFill="1" applyBorder="1" applyAlignment="1">
      <alignment wrapText="1"/>
    </xf>
    <xf numFmtId="9" fontId="43" fillId="10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9" fontId="0" fillId="10" borderId="10" xfId="55" applyFont="1" applyFill="1" applyBorder="1" applyAlignment="1">
      <alignment vertical="center" wrapText="1"/>
    </xf>
    <xf numFmtId="10" fontId="0" fillId="10" borderId="10" xfId="55" applyNumberFormat="1" applyFont="1" applyFill="1" applyBorder="1" applyAlignment="1">
      <alignment vertical="center" wrapText="1"/>
    </xf>
    <xf numFmtId="10" fontId="0" fillId="10" borderId="10" xfId="0" applyNumberForma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3">
      <selection activeCell="A4" sqref="A4:O6"/>
    </sheetView>
  </sheetViews>
  <sheetFormatPr defaultColWidth="11.421875" defaultRowHeight="15"/>
  <cols>
    <col min="4" max="4" width="13.8515625" style="0" customWidth="1"/>
    <col min="5" max="5" width="13.421875" style="0" customWidth="1"/>
    <col min="6" max="6" width="12.8515625" style="0" customWidth="1"/>
    <col min="7" max="7" width="12.7109375" style="0" customWidth="1"/>
    <col min="8" max="8" width="12.421875" style="0" customWidth="1"/>
    <col min="11" max="12" width="12.7109375" style="0" customWidth="1"/>
    <col min="13" max="13" width="13.28125" style="0" customWidth="1"/>
    <col min="14" max="14" width="12.8515625" style="0" customWidth="1"/>
    <col min="15" max="15" width="22.140625" style="0" customWidth="1"/>
  </cols>
  <sheetData>
    <row r="1" spans="2:12" ht="15" customHeight="1">
      <c r="B1" s="3"/>
      <c r="E1" s="32" t="s">
        <v>42</v>
      </c>
      <c r="F1" s="32"/>
      <c r="G1" s="32"/>
      <c r="H1" s="32"/>
      <c r="I1" s="32"/>
      <c r="J1" s="32"/>
      <c r="K1" s="32"/>
      <c r="L1" s="32"/>
    </row>
    <row r="2" spans="1:15" ht="109.5" customHeight="1">
      <c r="A2" s="18" t="s">
        <v>0</v>
      </c>
      <c r="B2" s="19" t="s">
        <v>1</v>
      </c>
      <c r="C2" s="20" t="s">
        <v>2</v>
      </c>
      <c r="D2" s="19" t="s">
        <v>3</v>
      </c>
      <c r="E2" s="19" t="s">
        <v>4</v>
      </c>
      <c r="F2" s="19" t="s">
        <v>5</v>
      </c>
      <c r="G2" s="21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</row>
    <row r="3" spans="1:15" ht="409.5">
      <c r="A3" s="12">
        <v>2017</v>
      </c>
      <c r="B3" s="12" t="s">
        <v>45</v>
      </c>
      <c r="C3" s="16" t="s">
        <v>16</v>
      </c>
      <c r="D3" s="13" t="s">
        <v>34</v>
      </c>
      <c r="E3" s="15" t="s">
        <v>17</v>
      </c>
      <c r="F3" s="17" t="s">
        <v>37</v>
      </c>
      <c r="G3" s="17" t="s">
        <v>36</v>
      </c>
      <c r="H3" s="13" t="s">
        <v>33</v>
      </c>
      <c r="I3" s="12" t="s">
        <v>18</v>
      </c>
      <c r="J3" s="12" t="s">
        <v>39</v>
      </c>
      <c r="K3" s="13" t="s">
        <v>35</v>
      </c>
      <c r="L3" s="12" t="s">
        <v>41</v>
      </c>
      <c r="M3" s="12" t="s">
        <v>44</v>
      </c>
      <c r="N3" s="14" t="s">
        <v>46</v>
      </c>
      <c r="O3" s="12" t="s">
        <v>32</v>
      </c>
    </row>
    <row r="4" spans="1:15" ht="409.5">
      <c r="A4" s="22">
        <v>2017</v>
      </c>
      <c r="B4" s="22" t="s">
        <v>23</v>
      </c>
      <c r="C4" s="23" t="s">
        <v>16</v>
      </c>
      <c r="D4" s="24" t="s">
        <v>34</v>
      </c>
      <c r="E4" s="25" t="s">
        <v>17</v>
      </c>
      <c r="F4" s="26" t="s">
        <v>37</v>
      </c>
      <c r="G4" s="31">
        <f>(22714-16629)/16629</f>
        <v>0.3659269950087197</v>
      </c>
      <c r="H4" s="24" t="s">
        <v>33</v>
      </c>
      <c r="I4" s="22" t="s">
        <v>18</v>
      </c>
      <c r="J4" s="22" t="s">
        <v>39</v>
      </c>
      <c r="K4" s="24" t="s">
        <v>35</v>
      </c>
      <c r="L4" s="22" t="s">
        <v>41</v>
      </c>
      <c r="M4" s="27">
        <v>0.3659</v>
      </c>
      <c r="N4" s="28" t="s">
        <v>19</v>
      </c>
      <c r="O4" s="22" t="s">
        <v>32</v>
      </c>
    </row>
    <row r="5" spans="1:15" ht="409.5">
      <c r="A5" s="22">
        <v>2017</v>
      </c>
      <c r="B5" s="22" t="s">
        <v>22</v>
      </c>
      <c r="C5" s="23" t="s">
        <v>16</v>
      </c>
      <c r="D5" s="24" t="s">
        <v>34</v>
      </c>
      <c r="E5" s="25" t="s">
        <v>17</v>
      </c>
      <c r="F5" s="26" t="s">
        <v>37</v>
      </c>
      <c r="G5" s="29">
        <f>(825-2465)/2465</f>
        <v>-0.665314401622718</v>
      </c>
      <c r="H5" s="24" t="s">
        <v>33</v>
      </c>
      <c r="I5" s="22" t="s">
        <v>18</v>
      </c>
      <c r="J5" s="22" t="s">
        <v>39</v>
      </c>
      <c r="K5" s="24" t="s">
        <v>35</v>
      </c>
      <c r="L5" s="22" t="s">
        <v>41</v>
      </c>
      <c r="M5" s="27">
        <v>-0.67</v>
      </c>
      <c r="N5" s="28" t="s">
        <v>40</v>
      </c>
      <c r="O5" s="22" t="s">
        <v>32</v>
      </c>
    </row>
    <row r="6" spans="1:15" ht="409.5">
      <c r="A6" s="22">
        <v>2017</v>
      </c>
      <c r="B6" s="22" t="s">
        <v>21</v>
      </c>
      <c r="C6" s="23" t="s">
        <v>16</v>
      </c>
      <c r="D6" s="24" t="s">
        <v>34</v>
      </c>
      <c r="E6" s="25" t="s">
        <v>17</v>
      </c>
      <c r="F6" s="26" t="s">
        <v>37</v>
      </c>
      <c r="G6" s="30">
        <f>(30677-7832)/7832</f>
        <v>2.916879468845761</v>
      </c>
      <c r="H6" s="24" t="s">
        <v>33</v>
      </c>
      <c r="I6" s="22" t="s">
        <v>18</v>
      </c>
      <c r="J6" s="22" t="s">
        <v>39</v>
      </c>
      <c r="K6" s="24" t="s">
        <v>35</v>
      </c>
      <c r="L6" s="22" t="s">
        <v>41</v>
      </c>
      <c r="M6" s="27">
        <v>2.92</v>
      </c>
      <c r="N6" s="28" t="s">
        <v>19</v>
      </c>
      <c r="O6" s="22" t="s">
        <v>32</v>
      </c>
    </row>
    <row r="7" spans="1:15" ht="409.5">
      <c r="A7" s="22">
        <v>2017</v>
      </c>
      <c r="B7" s="22" t="s">
        <v>20</v>
      </c>
      <c r="C7" s="23" t="s">
        <v>16</v>
      </c>
      <c r="D7" s="24" t="s">
        <v>34</v>
      </c>
      <c r="E7" s="25" t="s">
        <v>17</v>
      </c>
      <c r="F7" s="26" t="s">
        <v>37</v>
      </c>
      <c r="G7" s="29">
        <f>(4568-7616)/7616</f>
        <v>-0.40021008403361347</v>
      </c>
      <c r="H7" s="24" t="s">
        <v>33</v>
      </c>
      <c r="I7" s="22" t="s">
        <v>18</v>
      </c>
      <c r="J7" s="22" t="s">
        <v>39</v>
      </c>
      <c r="K7" s="24" t="s">
        <v>35</v>
      </c>
      <c r="L7" s="22" t="s">
        <v>41</v>
      </c>
      <c r="M7" s="27">
        <v>-0.4</v>
      </c>
      <c r="N7" s="28" t="s">
        <v>40</v>
      </c>
      <c r="O7" s="22" t="s">
        <v>32</v>
      </c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ht="15">
      <c r="A9" s="1" t="s">
        <v>38</v>
      </c>
    </row>
    <row r="10" ht="15">
      <c r="A10" s="1" t="s">
        <v>15</v>
      </c>
    </row>
    <row r="11" ht="15">
      <c r="A11" s="1" t="s">
        <v>43</v>
      </c>
    </row>
    <row r="12" ht="15">
      <c r="A12" s="1" t="s">
        <v>47</v>
      </c>
    </row>
  </sheetData>
  <sheetProtection/>
  <mergeCells count="1">
    <mergeCell ref="E1:L1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421875" style="0" customWidth="1"/>
    <col min="4" max="4" width="5.421875" style="0" customWidth="1"/>
    <col min="5" max="6" width="16.00390625" style="0" customWidth="1"/>
  </cols>
  <sheetData>
    <row r="1" spans="2:6" ht="15.75">
      <c r="B1" s="4" t="s">
        <v>24</v>
      </c>
      <c r="C1" s="4"/>
      <c r="D1" s="8"/>
      <c r="E1" s="8"/>
      <c r="F1" s="8"/>
    </row>
    <row r="2" spans="2:6" ht="15.75">
      <c r="B2" s="4" t="s">
        <v>25</v>
      </c>
      <c r="C2" s="4"/>
      <c r="D2" s="8"/>
      <c r="E2" s="8"/>
      <c r="F2" s="8"/>
    </row>
    <row r="3" spans="2:6" ht="15">
      <c r="B3" s="5"/>
      <c r="C3" s="5"/>
      <c r="D3" s="9"/>
      <c r="E3" s="9"/>
      <c r="F3" s="9"/>
    </row>
    <row r="4" spans="2:6" ht="31.5">
      <c r="B4" s="5" t="s">
        <v>26</v>
      </c>
      <c r="C4" s="5"/>
      <c r="D4" s="9"/>
      <c r="E4" s="9"/>
      <c r="F4" s="9"/>
    </row>
    <row r="5" spans="2:6" ht="15">
      <c r="B5" s="5"/>
      <c r="C5" s="5"/>
      <c r="D5" s="9"/>
      <c r="E5" s="9"/>
      <c r="F5" s="9"/>
    </row>
    <row r="6" spans="2:6" ht="15.75">
      <c r="B6" s="4" t="s">
        <v>27</v>
      </c>
      <c r="C6" s="4"/>
      <c r="D6" s="8"/>
      <c r="E6" s="8" t="s">
        <v>28</v>
      </c>
      <c r="F6" s="8" t="s">
        <v>29</v>
      </c>
    </row>
    <row r="7" spans="2:6" ht="15.75" thickBot="1">
      <c r="B7" s="5"/>
      <c r="C7" s="5"/>
      <c r="D7" s="9"/>
      <c r="E7" s="9"/>
      <c r="F7" s="9"/>
    </row>
    <row r="8" spans="2:6" ht="48.75" thickBot="1">
      <c r="B8" s="6" t="s">
        <v>30</v>
      </c>
      <c r="C8" s="7"/>
      <c r="D8" s="10"/>
      <c r="E8" s="10">
        <v>17</v>
      </c>
      <c r="F8" s="11" t="s">
        <v>31</v>
      </c>
    </row>
    <row r="9" spans="2:6" ht="15">
      <c r="B9" s="5"/>
      <c r="C9" s="5"/>
      <c r="D9" s="9"/>
      <c r="E9" s="9"/>
      <c r="F9" s="9"/>
    </row>
    <row r="10" spans="2:6" ht="1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Fidel Perez de Leon</cp:lastModifiedBy>
  <dcterms:created xsi:type="dcterms:W3CDTF">2016-10-11T17:49:03Z</dcterms:created>
  <dcterms:modified xsi:type="dcterms:W3CDTF">2019-10-03T01:16:52Z</dcterms:modified>
  <cp:category/>
  <cp:version/>
  <cp:contentType/>
  <cp:contentStatus/>
</cp:coreProperties>
</file>