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5600" windowHeight="3390" activeTab="0"/>
  </bookViews>
  <sheets>
    <sheet name="Hoja1" sheetId="1" r:id="rId1"/>
  </sheets>
  <definedNames>
    <definedName name="_xlnm._FilterDatabase" localSheetId="0" hidden="1">'Hoja1'!$A$4:$AW$5</definedName>
  </definedNames>
  <calcPr fullCalcOnLoad="1"/>
</workbook>
</file>

<file path=xl/sharedStrings.xml><?xml version="1.0" encoding="utf-8"?>
<sst xmlns="http://schemas.openxmlformats.org/spreadsheetml/2006/main" count="1004" uniqueCount="206">
  <si>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</si>
  <si>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</si>
  <si>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</si>
  <si>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Ejercicio</t>
  </si>
  <si>
    <t>Periodo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</si>
  <si>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</si>
  <si>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</si>
  <si>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</si>
  <si>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</si>
  <si>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</si>
  <si>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</si>
  <si>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</si>
  <si>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</si>
  <si>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Nombre (s)</t>
  </si>
  <si>
    <t>Primer apellido</t>
  </si>
  <si>
    <t>Segundo apellido</t>
  </si>
  <si>
    <t>Procedimientos de adjudicaciones directa</t>
  </si>
  <si>
    <t>Unidad administrativa solicitante</t>
  </si>
  <si>
    <t>Unidad administrativa responsable de la ejecución</t>
  </si>
  <si>
    <t>Número que identifique al contrato</t>
  </si>
  <si>
    <t>Fecha del contrato formato día/mes/año</t>
  </si>
  <si>
    <t>Monto del contrato sin impuestos incluidos (expresado en pesos mexicanos)</t>
  </si>
  <si>
    <t>Monto del contrato con impuestos incluidos (expresado en pesos mexicanos)</t>
  </si>
  <si>
    <t>Monto mínimo, y máximo, en su caso</t>
  </si>
  <si>
    <t>Tipo de moneda</t>
  </si>
  <si>
    <t>tipo de cambio de referencia, en su caso</t>
  </si>
  <si>
    <t>Forma de pago (efectivo, cheque o transferencia bancaria)</t>
  </si>
  <si>
    <t>Objeto del contrato</t>
  </si>
  <si>
    <r>
      <t xml:space="preserve">Monto total de las </t>
    </r>
    <r>
      <rPr>
        <i/>
        <sz val="8"/>
        <color indexed="8"/>
        <rFont val="Calibri"/>
        <family val="2"/>
      </rPr>
      <t>garantías y/o contragarantías</t>
    </r>
    <r>
      <rPr>
        <sz val="8"/>
        <color indexed="8"/>
        <rFont val="Calibri"/>
        <family val="2"/>
      </rPr>
      <t xml:space="preserve"> que, en su caso, se hubieren otorgado durante el procedimiento respectivo</t>
    </r>
  </si>
  <si>
    <t>Plazo de entrega o ejecución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</si>
  <si>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</si>
  <si>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</si>
  <si>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</si>
  <si>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</si>
  <si>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Fecha de inicio del plazo de entrega o ejecución de los servicios u obra contratados</t>
  </si>
  <si>
    <t>Fecha de término del plazo de entrega o ejecución de los servicios u obra contratados</t>
  </si>
  <si>
    <t>Obra pública y/o servicios relacionados con la misma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</si>
  <si>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</si>
  <si>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</si>
  <si>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</si>
  <si>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</si>
  <si>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Se realizaron convenios modificatorios (si / no)</t>
  </si>
  <si>
    <t>Número de convenio modificatorio que recaiga a la contratación; en su caso, señalar que no se realizó</t>
  </si>
  <si>
    <t>Objeto del convenio modificatorio</t>
  </si>
  <si>
    <t>Fecha de firma del convenio modificatorio formato día/mes/año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</si>
  <si>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</si>
  <si>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</si>
  <si>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</si>
  <si>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</si>
  <si>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</si>
  <si>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</si>
  <si>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Resultados de procedimientos de adjudicación directa realizados por Sujeto Obligado</t>
  </si>
  <si>
    <t>Adjudicación Directa</t>
  </si>
  <si>
    <t>Adquisición de bienes</t>
  </si>
  <si>
    <t>Es persona moral</t>
  </si>
  <si>
    <t>Gerencia de Adquisiciones y Contratación de Servicios</t>
  </si>
  <si>
    <t>No Aplica</t>
  </si>
  <si>
    <t>Información en proceso de ser generada</t>
  </si>
  <si>
    <t>No aplica</t>
  </si>
  <si>
    <t>Este contrato no ha llevado a cabo recisición o terminación anticipada</t>
  </si>
  <si>
    <t>No</t>
  </si>
  <si>
    <t>Este contrato no llevo a cabo convenio modificatorio</t>
  </si>
  <si>
    <t>Evaluación técnica y análisis económico</t>
  </si>
  <si>
    <t>Nacional</t>
  </si>
  <si>
    <t xml:space="preserve">Dirección de Mantenimiento de Material Rodante </t>
  </si>
  <si>
    <t>2019</t>
  </si>
  <si>
    <t>27 inciso c), 28, 54 fracción II Bis de la Ley de Adquisiciones para el Distrito Federal</t>
  </si>
  <si>
    <t>Área(s) o unidad(es) administrativa(s) que genera(n) o posee(n) la información:  Gerencia de Adquisiciones y Contratación de Servicios</t>
  </si>
  <si>
    <t>Periodo de actualización de la información: trimestral</t>
  </si>
  <si>
    <t>27 inciso c), 28, 41 y 54 fracción V de la Ley de Adquisiciones para el Distrito Federal</t>
  </si>
  <si>
    <t>30/09/2019</t>
  </si>
  <si>
    <t xml:space="preserve">Devici, S.A. de  C.V. </t>
  </si>
  <si>
    <t>27/05/2019</t>
  </si>
  <si>
    <t xml:space="preserve">Industrias Michelin, S.A. de  C.V. </t>
  </si>
  <si>
    <t>12/07/2019</t>
  </si>
  <si>
    <t>Julio-Septiembre</t>
  </si>
  <si>
    <t>stc-gacs/cce-imp-4026/2019</t>
  </si>
  <si>
    <t>stc-gacs/cce-imp-4030/2019</t>
  </si>
  <si>
    <t>stc-gacs/cce-imp-4031/2019</t>
  </si>
  <si>
    <t>stc-gacs/cce-imp-4032/2019</t>
  </si>
  <si>
    <t>stc-gacs/cce-imp-4033/2019</t>
  </si>
  <si>
    <t>stc-gacs/cce-imp-4034/2019</t>
  </si>
  <si>
    <t>stc-gacs/cce-imp-4035/2019</t>
  </si>
  <si>
    <t>stc-gacs/cce-imp-4036/2019</t>
  </si>
  <si>
    <t>stc-gacs/cce-imp-4038/2019</t>
  </si>
  <si>
    <t>stc-gacs/cce-imp-4039/2019</t>
  </si>
  <si>
    <t>stc-gacs/cce-imp-4040/2019</t>
  </si>
  <si>
    <t>stc-gacs/cce-imp-4041/2019</t>
  </si>
  <si>
    <t>stc-gacs/cce-imp-4043/2019</t>
  </si>
  <si>
    <t>stc-gacs/cce-imp-4044/2019</t>
  </si>
  <si>
    <t>27 inciso c), 28 y 54 fracción V de la Ley de Adquisiciones para el Distrito Federal</t>
  </si>
  <si>
    <t>Rueda Guía Marca Michelin y Grasa Lubricante Marca Raboj</t>
  </si>
  <si>
    <t>Refacciones Para Bastidores y Carrocerías</t>
  </si>
  <si>
    <t xml:space="preserve">Distribuidora Rojis, S.A. de  C.V. </t>
  </si>
  <si>
    <t>31/10/2019</t>
  </si>
  <si>
    <t>Kit de Mantenimiento Sistemático Mayor de Motor de Tracción</t>
  </si>
  <si>
    <t xml:space="preserve">Carbones Industriales Mexicanos, S.A. de  C.V. </t>
  </si>
  <si>
    <t>Refacciones Marca Parker</t>
  </si>
  <si>
    <t xml:space="preserve">Parker Hannifin de México, S.A. de  C.V. </t>
  </si>
  <si>
    <t>09/09/2019</t>
  </si>
  <si>
    <t>05/07/2019</t>
  </si>
  <si>
    <t>Kit de Mantenimiento para Masa Portadora Marca NTN</t>
  </si>
  <si>
    <t>Comercializadora de Equipos Diésel, S.A. de C.V.</t>
  </si>
  <si>
    <t>26/08/2019</t>
  </si>
  <si>
    <t xml:space="preserve">Mersen México Monterrey, S. de R.L. de C.V. </t>
  </si>
  <si>
    <t>Banda de Fricción de Bronce Marca Ferraz</t>
  </si>
  <si>
    <t>11/10/2019</t>
  </si>
  <si>
    <t xml:space="preserve">Productos Industriales Eléctricos y Neumáticos, S.A. de  C.V. </t>
  </si>
  <si>
    <t>Filtros Marca Knorr Bremse</t>
  </si>
  <si>
    <t>30/11/2019</t>
  </si>
  <si>
    <t>Cable Flexible Marca Cablecontrol Castillo</t>
  </si>
  <si>
    <t>19/07/2019</t>
  </si>
  <si>
    <t>Tarjeta Relé Ecuación de Partida Chopper Para el Sistema de Pilotaje Automático 135 khz</t>
  </si>
  <si>
    <t xml:space="preserve">Sistemas Eléctricos y Electrónicos Celecsis, S.A. de  C.V. </t>
  </si>
  <si>
    <t>27 inciso c), 28 y 54 fracción I de la Ley de Adquisiciones para el Distrito Federal</t>
  </si>
  <si>
    <t>Amortiguadores</t>
  </si>
  <si>
    <t>31/12/2019</t>
  </si>
  <si>
    <t xml:space="preserve">Comercializadora Veyco, S.A. de  C.V. </t>
  </si>
  <si>
    <t>Aceite Longevia de la Marca Total</t>
  </si>
  <si>
    <t>26/07/2019</t>
  </si>
  <si>
    <t>31/07/2019</t>
  </si>
  <si>
    <t>Aceite Sintético Alphasyn T46 Marca Castrol</t>
  </si>
  <si>
    <t xml:space="preserve">Ingeniería Aplicada Sipgo, S.A. de  C.V. </t>
  </si>
  <si>
    <t>Rueda Guía y Rueda Portadora Marca Michelin</t>
  </si>
  <si>
    <t>09/08/2019</t>
  </si>
  <si>
    <t>27 inciso c), 28 y 54 fracción II Bis de la Ley de Adquisiciones para el Distrito Federal</t>
  </si>
  <si>
    <t>Tiristores</t>
  </si>
  <si>
    <t>Giselle</t>
  </si>
  <si>
    <t>Sánchez</t>
  </si>
  <si>
    <t>Díaz</t>
  </si>
  <si>
    <t>Giselle Sánchez Díaz</t>
  </si>
  <si>
    <t>23/09/2019</t>
  </si>
  <si>
    <t>stc-gacs/cce-imp-4027/2019</t>
  </si>
  <si>
    <t>Elemento Elástico y Elastómeros Marca Paulstra</t>
  </si>
  <si>
    <t xml:space="preserve">Eisasa, S.A. de  C.V. </t>
  </si>
  <si>
    <t>30/12/2019</t>
  </si>
  <si>
    <t>stc-gacs/cce-imp-4028/2019</t>
  </si>
  <si>
    <t>Kit´s de Mantenimiento Mayor de Enganches</t>
  </si>
  <si>
    <t>15/07/2019</t>
  </si>
  <si>
    <t>stc-gacs/cce-imp-4037/2019</t>
  </si>
  <si>
    <t>Bridgestone de México, S.A. de C.V.</t>
  </si>
  <si>
    <t>Rueda Guía Tipo Bridgestone</t>
  </si>
  <si>
    <t>stc-gacs/cce-imp-4046/2019</t>
  </si>
  <si>
    <t>stc-gacs/cce-imp-4047/2019</t>
  </si>
  <si>
    <t>stc-gacs/cce-imp-4049/2019</t>
  </si>
  <si>
    <t>stc-gacs/cce-imp-4062/2019</t>
  </si>
  <si>
    <t>16/08/2019</t>
  </si>
  <si>
    <t>Refacciones para Pilotaje Automático</t>
  </si>
  <si>
    <t>Manufactura y Refaccionado Para el Transporte, S.A.S de C.V.</t>
  </si>
  <si>
    <t>Kit de Mantenimiento de Cilindro Neumático y Válvula Unidireccional</t>
  </si>
  <si>
    <t>Grasa Mineral de Litio Universal Grado NLGI No. 3, Tipo Alvania-RL GR-3 Marca Shell</t>
  </si>
  <si>
    <t>23/08/2019</t>
  </si>
  <si>
    <t>16/10/2019</t>
  </si>
  <si>
    <t>Tabla de Madera Seca Para Zapata</t>
  </si>
  <si>
    <t>Maderería Modelo de México, S.A. de C.V.</t>
  </si>
  <si>
    <t>stc-gacs/cce-imp-4042/2019</t>
  </si>
  <si>
    <t>Reconstrucción y Manufactura en Transportes, S.A. de C.V.</t>
  </si>
  <si>
    <t>Kit´s para el Mantenimiento Mayor al Equipo Diferencial del Material Rodante sobre Neumáticos</t>
  </si>
  <si>
    <t>27 inciso c), 28 y 54 fracción IV de la Ley de Adquisiciones para el Distrito Federal</t>
  </si>
  <si>
    <t>30/08/2019</t>
  </si>
  <si>
    <t>Fecha de actualización: 04/10/2019</t>
  </si>
  <si>
    <t>Fecha de validación: 04/10/2019</t>
  </si>
  <si>
    <t>https://www.transparencia.cdmx.gob.mx/storage/app/uploads/public/5da/5f7/a0d/5da5f7a0df270030987034.pdf</t>
  </si>
  <si>
    <t>https://www.transparencia.cdmx.gob.mx/storage/app/uploads/public/5da/5f7/d25/5da5f7d253a47458712551.pdf</t>
  </si>
  <si>
    <t>https://www.transparencia.cdmx.gob.mx/storage/app/uploads/public/5da/5f7/f98/5da5f7f98ae7f042365105.pdf</t>
  </si>
  <si>
    <t>https://www.transparencia.cdmx.gob.mx/storage/app/uploads/public/5da/5f8/1a0/5da5f81a0553e167833952.pdf</t>
  </si>
  <si>
    <t>https://www.transparencia.cdmx.gob.mx/storage/app/uploads/public/5da/5f8/4ee/5da5f84eec2c2932305572.pdf</t>
  </si>
  <si>
    <t>https://www.transparencia.cdmx.gob.mx/storage/app/uploads/public/5da/5f8/6e7/5da5f86e7b30d657124442.pdf</t>
  </si>
  <si>
    <t>https://www.transparencia.cdmx.gob.mx/storage/app/uploads/public/5da/5f8/8fe/5da5f88fee360026361992.pdf</t>
  </si>
  <si>
    <t>https://www.transparencia.cdmx.gob.mx/storage/app/uploads/public/5da/5f8/cf0/5da5f8cf0cc23249720120.pdf</t>
  </si>
  <si>
    <t>https://www.transparencia.cdmx.gob.mx/storage/app/uploads/public/5da/5f8/ef4/5da5f8ef49534301447896.pdf</t>
  </si>
  <si>
    <t>https://www.transparencia.cdmx.gob.mx/storage/app/uploads/public/5da/5f9/0d3/5da5f90d30edf286447375.pdf</t>
  </si>
  <si>
    <t>https://www.transparencia.cdmx.gob.mx/storage/app/uploads/public/5da/5f9/3b9/5da5f93b9fe99555944322.pdf</t>
  </si>
  <si>
    <t>https://www.transparencia.cdmx.gob.mx/storage/app/uploads/public/5da/5f9/66a/5da5f966ac48f556890163.pdf</t>
  </si>
  <si>
    <t>https://www.transparencia.cdmx.gob.mx/storage/app/uploads/public/5da/5f9/8e7/5da5f98e79edf040335967.pdf</t>
  </si>
  <si>
    <t>https://www.transparencia.cdmx.gob.mx/storage/app/uploads/public/5da/5f9/bb5/5da5f9bb54304207938326.pdf</t>
  </si>
  <si>
    <t>https://www.transparencia.cdmx.gob.mx/storage/app/uploads/public/5da/5f9/dde/5da5f9dded17b628594354.pdf</t>
  </si>
  <si>
    <t>https://www.transparencia.cdmx.gob.mx/storage/app/uploads/public/5da/5f9/fc6/5da5f9fc68858388406675.pdf</t>
  </si>
  <si>
    <t>https://www.transparencia.cdmx.gob.mx/storage/app/uploads/public/5da/5fa/1f7/5da5fa1f7512d758786465.pdf</t>
  </si>
  <si>
    <t>https://www.transparencia.cdmx.gob.mx/storage/app/uploads/public/5da/5fa/3cb/5da5fa3cbc86b431363476.pdf</t>
  </si>
  <si>
    <t>https://www.transparencia.cdmx.gob.mx/storage/app/uploads/public/5da/5fa/60b/5da5fa60b8967796677113.pdf</t>
  </si>
  <si>
    <t>https://www.transparencia.cdmx.gob.mx/storage/app/uploads/public/5da/5fb/520/5da5fb5202012834415642.pdf</t>
  </si>
  <si>
    <t>https://www.transparencia.cdmx.gob.mx/storage/app/uploads/public/5da/5fb/80f/5da5fb80f2369539678810.pdf</t>
  </si>
  <si>
    <t>https://www.transparencia.cdmx.gob.mx/storage/app/uploads/public/5da/5fb/a0b/5da5fba0bd75d910291584.pdf</t>
  </si>
  <si>
    <t>https://www.transparencia.cdmx.gob.mx/storage/app/uploads/public/5da/5fc/322/5da5fc32230d6126460773.pdf</t>
  </si>
  <si>
    <t>https://www.transparencia.cdmx.gob.mx/storage/app/uploads/public/5da/5fc/687/5da5fc687d72f024206214.pdf</t>
  </si>
  <si>
    <t>https://www.transparencia.cdmx.gob.mx/storage/app/uploads/public/5da/5fc/a73/5da5fca73fd16397425489.pdf</t>
  </si>
  <si>
    <t>https://www.transparencia.cdmx.gob.mx/storage/app/uploads/public/5da/5fc/f17/5da5fcf17b9f0387378295.pdf</t>
  </si>
  <si>
    <t>https://www.transparencia.cdmx.gob.mx/storage/app/uploads/public/5da/5fd/304/5da5fd3048cfb874533027.pdf</t>
  </si>
  <si>
    <t>https://www.transparencia.cdmx.gob.mx/storage/app/uploads/public/5da/5fd/695/5da5fd6950a9c094143920.pdf</t>
  </si>
  <si>
    <t>https://www.transparencia.cdmx.gob.mx/storage/app/uploads/public/5da/5fd/99b/5da5fd99bf574095881464.pdf</t>
  </si>
  <si>
    <t>https://www.transparencia.cdmx.gob.mx/storage/app/uploads/public/5da/5fd/e1a/5da5fde1aa3fa629784404.pdf</t>
  </si>
  <si>
    <t>https://www.transparencia.cdmx.gob.mx/storage/app/uploads/public/5da/5fe/230/5da5fe2307b30593122389.pdf</t>
  </si>
  <si>
    <t>https://www.transparencia.cdmx.gob.mx/storage/app/uploads/public/5da/5fe/517/5da5fe517ac1a382495658.pdf</t>
  </si>
  <si>
    <t>https://www.transparencia.cdmx.gob.mx/storage/app/uploads/public/5da/5fe/839/5da5fe8399908739944587.pdf</t>
  </si>
  <si>
    <t>https://www.transparencia.cdmx.gob.mx/storage/app/uploads/public/5da/5fe/b65/5da5feb6523f3681641834.pdf</t>
  </si>
  <si>
    <t>https://www.transparencia.cdmx.gob.mx/storage/app/uploads/public/5da/5fe/fe5/5da5fefe5219a388991587.pdf</t>
  </si>
  <si>
    <t>https://www.transparencia.cdmx.gob.mx/storage/app/uploads/public/5da/5ff/3ae/5da5ff3aebdc5873362285.pdf</t>
  </si>
  <si>
    <t>https://www.transparencia.cdmx.gob.mx/storage/app/uploads/public/5da/5ff/7d7/5da5ff7d7b2ed244335419.pdf</t>
  </si>
  <si>
    <t>https://www.transparencia.cdmx.gob.mx/storage/app/uploads/public/5da/5ff/a83/5da5ffa83285d989049001.pdf</t>
  </si>
  <si>
    <t>https://www.transparencia.cdmx.gob.mx/storage/app/uploads/public/5da/5ff/d40/5da5ffd40da2d245762749.pdf</t>
  </si>
  <si>
    <t>https://www.transparencia.cdmx.gob.mx/storage/app/uploads/public/5da/600/31e/5da60031eac52046934752.pdf</t>
  </si>
  <si>
    <t>https://www.transparencia.cdmx.gob.mx/storage/app/uploads/public/5da/600/7dd/5da6007dd5c97944009135.pdf</t>
  </si>
  <si>
    <t>https://www.transparencia.cdmx.gob.mx/storage/app/uploads/public/5da/600/ae1/5da600ae13286597330934.pdf</t>
  </si>
  <si>
    <t>https://www.transparencia.cdmx.gob.mx/storage/app/uploads/public/5da/600/f73/5da600f733b8f515289928.pdf</t>
  </si>
  <si>
    <t>https://www.transparencia.cdmx.gob.mx/storage/app/uploads/public/5da/601/28c/5da60128c44f4524860116.pdf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</si>
</sst>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&quot;$&quot;* #,##0.0000_-;\-&quot;$&quot;* #,##0.0000_-;_-&quot;$&quot;* &quot;-&quot;??_-;_-@_-"/>
    <numFmt numFmtId="169" formatCode="_(* #,##0.00_);_(* \(#,##0.00\);_(* &quot;-&quot;??_);_(@_)"/>
    <numFmt numFmtId="170" formatCode="dd\ mmm\ yy"/>
    <numFmt numFmtId="171" formatCode="dd\ mmmm\ yyyy"/>
    <numFmt numFmtId="172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3" fillId="0" borderId="10" xfId="45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4" fontId="4" fillId="0" borderId="10" xfId="5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horizontal="center" vertical="center"/>
      <protection/>
    </xf>
    <xf numFmtId="8" fontId="4" fillId="0" borderId="10" xfId="5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49" fontId="33" fillId="0" borderId="0" xfId="45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8" fontId="4" fillId="0" borderId="0" xfId="5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44" fontId="4" fillId="0" borderId="0" xfId="5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center" vertical="center" wrapText="1"/>
      <protection/>
    </xf>
    <xf numFmtId="0" fontId="44" fillId="0" borderId="12" xfId="0" applyFont="1" applyBorder="1" applyAlignment="1" applyProtection="1">
      <alignment horizontal="center" vertical="center" wrapText="1"/>
      <protection/>
    </xf>
    <xf numFmtId="0" fontId="44" fillId="0" borderId="13" xfId="0" applyFont="1" applyBorder="1" applyAlignment="1" applyProtection="1">
      <alignment horizontal="center" vertical="center" wrapText="1"/>
      <protection/>
    </xf>
    <xf numFmtId="0" fontId="45" fillId="0" borderId="14" xfId="0" applyFon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1"/>
  <sheetViews>
    <sheetView tabSelected="1" zoomScale="115" zoomScaleNormal="115" zoomScalePageLayoutView="0" workbookViewId="0" topLeftCell="A1">
      <pane xSplit="7" ySplit="4" topLeftCell="U23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F26" sqref="AF26"/>
    </sheetView>
  </sheetViews>
  <sheetFormatPr defaultColWidth="11.421875" defaultRowHeight="15"/>
  <cols>
    <col min="2" max="2" width="15.8515625" style="0" customWidth="1"/>
    <col min="7" max="7" width="21.57421875" style="0" customWidth="1"/>
    <col min="8" max="8" width="22.57421875" style="0" customWidth="1"/>
    <col min="11" max="11" width="16.421875" style="0" customWidth="1"/>
    <col min="13" max="13" width="13.8515625" style="0" customWidth="1"/>
    <col min="22" max="22" width="22.7109375" style="0" bestFit="1" customWidth="1"/>
    <col min="23" max="23" width="15.8515625" style="0" customWidth="1"/>
    <col min="28" max="28" width="18.7109375" style="0" customWidth="1"/>
    <col min="29" max="29" width="20.00390625" style="0" customWidth="1"/>
    <col min="30" max="30" width="14.00390625" style="0" customWidth="1"/>
    <col min="31" max="31" width="14.7109375" style="0" customWidth="1"/>
    <col min="32" max="32" width="24.00390625" style="0" customWidth="1"/>
    <col min="35" max="35" width="20.00390625" style="0" customWidth="1"/>
    <col min="38" max="38" width="33.00390625" style="0" customWidth="1"/>
    <col min="39" max="39" width="17.8515625" style="0" customWidth="1"/>
    <col min="41" max="41" width="19.140625" style="0" customWidth="1"/>
    <col min="43" max="43" width="13.57421875" style="0" customWidth="1"/>
    <col min="44" max="44" width="14.00390625" style="0" customWidth="1"/>
    <col min="45" max="45" width="17.28125" style="0" customWidth="1"/>
    <col min="46" max="46" width="13.57421875" style="0" customWidth="1"/>
    <col min="47" max="47" width="14.57421875" style="0" customWidth="1"/>
    <col min="48" max="48" width="17.421875" style="0" customWidth="1"/>
  </cols>
  <sheetData>
    <row r="1" spans="9:16" s="8" customFormat="1" ht="15" customHeight="1">
      <c r="I1" s="25" t="s">
        <v>51</v>
      </c>
      <c r="J1" s="25"/>
      <c r="K1" s="25"/>
      <c r="L1" s="25"/>
      <c r="M1" s="25"/>
      <c r="N1" s="25"/>
      <c r="O1" s="25"/>
      <c r="P1" s="25"/>
    </row>
    <row r="2" spans="1:49" s="8" customFormat="1" ht="24" customHeight="1">
      <c r="A2" s="22" t="s">
        <v>0</v>
      </c>
      <c r="B2" s="22" t="s">
        <v>1</v>
      </c>
      <c r="C2" s="21" t="s">
        <v>2</v>
      </c>
      <c r="D2" s="21"/>
      <c r="E2" s="21"/>
      <c r="F2" s="21"/>
      <c r="G2" s="21"/>
      <c r="H2" s="21"/>
      <c r="I2" s="21" t="s">
        <v>2</v>
      </c>
      <c r="J2" s="21"/>
      <c r="K2" s="21"/>
      <c r="L2" s="21"/>
      <c r="M2" s="21"/>
      <c r="N2" s="21"/>
      <c r="O2" s="21"/>
      <c r="P2" s="21"/>
      <c r="Q2" s="21"/>
      <c r="R2" s="21" t="s">
        <v>16</v>
      </c>
      <c r="S2" s="21"/>
      <c r="T2" s="21"/>
      <c r="U2" s="21"/>
      <c r="V2" s="21"/>
      <c r="W2" s="21"/>
      <c r="X2" s="21" t="s">
        <v>16</v>
      </c>
      <c r="Y2" s="21"/>
      <c r="Z2" s="21"/>
      <c r="AA2" s="21"/>
      <c r="AB2" s="21"/>
      <c r="AC2" s="21"/>
      <c r="AD2" s="21" t="s">
        <v>2</v>
      </c>
      <c r="AE2" s="21"/>
      <c r="AF2" s="21"/>
      <c r="AG2" s="21"/>
      <c r="AH2" s="21"/>
      <c r="AI2" s="21"/>
      <c r="AJ2" s="21" t="s">
        <v>2</v>
      </c>
      <c r="AK2" s="21"/>
      <c r="AL2" s="21"/>
      <c r="AM2" s="21"/>
      <c r="AN2" s="21" t="s">
        <v>2</v>
      </c>
      <c r="AO2" s="21"/>
      <c r="AP2" s="21"/>
      <c r="AQ2" s="21"/>
      <c r="AR2" s="21"/>
      <c r="AS2" s="21"/>
      <c r="AT2" s="21"/>
      <c r="AU2" s="21"/>
      <c r="AV2" s="21"/>
      <c r="AW2" s="21"/>
    </row>
    <row r="3" spans="1:49" s="8" customFormat="1" ht="47.25" customHeight="1">
      <c r="A3" s="23"/>
      <c r="B3" s="23"/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1" t="s">
        <v>9</v>
      </c>
      <c r="J3" s="21"/>
      <c r="K3" s="21"/>
      <c r="L3" s="21" t="s">
        <v>10</v>
      </c>
      <c r="M3" s="21" t="s">
        <v>11</v>
      </c>
      <c r="N3" s="21" t="s">
        <v>12</v>
      </c>
      <c r="O3" s="21"/>
      <c r="P3" s="21"/>
      <c r="Q3" s="21" t="s">
        <v>10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 t="s">
        <v>29</v>
      </c>
      <c r="AE3" s="21"/>
      <c r="AF3" s="22" t="s">
        <v>30</v>
      </c>
      <c r="AG3" s="22" t="s">
        <v>31</v>
      </c>
      <c r="AH3" s="21" t="s">
        <v>32</v>
      </c>
      <c r="AI3" s="21" t="s">
        <v>33</v>
      </c>
      <c r="AJ3" s="21" t="s">
        <v>36</v>
      </c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49" s="8" customFormat="1" ht="51" customHeight="1">
      <c r="A4" s="24"/>
      <c r="B4" s="24"/>
      <c r="C4" s="24"/>
      <c r="D4" s="24"/>
      <c r="E4" s="24"/>
      <c r="F4" s="24"/>
      <c r="G4" s="24"/>
      <c r="H4" s="24"/>
      <c r="I4" s="9" t="s">
        <v>13</v>
      </c>
      <c r="J4" s="9" t="s">
        <v>14</v>
      </c>
      <c r="K4" s="9" t="s">
        <v>15</v>
      </c>
      <c r="L4" s="21"/>
      <c r="M4" s="21"/>
      <c r="N4" s="9" t="s">
        <v>13</v>
      </c>
      <c r="O4" s="9" t="s">
        <v>14</v>
      </c>
      <c r="P4" s="9" t="s">
        <v>15</v>
      </c>
      <c r="Q4" s="21"/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10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34</v>
      </c>
      <c r="AE4" s="9" t="s">
        <v>35</v>
      </c>
      <c r="AF4" s="24"/>
      <c r="AG4" s="24"/>
      <c r="AH4" s="21"/>
      <c r="AI4" s="21"/>
      <c r="AJ4" s="9" t="s">
        <v>37</v>
      </c>
      <c r="AK4" s="9" t="s">
        <v>38</v>
      </c>
      <c r="AL4" s="9" t="s">
        <v>39</v>
      </c>
      <c r="AM4" s="9" t="s">
        <v>40</v>
      </c>
      <c r="AN4" s="9" t="s">
        <v>41</v>
      </c>
      <c r="AO4" s="9" t="s">
        <v>42</v>
      </c>
      <c r="AP4" s="9" t="s">
        <v>43</v>
      </c>
      <c r="AQ4" s="9" t="s">
        <v>44</v>
      </c>
      <c r="AR4" s="9" t="s">
        <v>45</v>
      </c>
      <c r="AS4" s="9" t="s">
        <v>46</v>
      </c>
      <c r="AT4" s="9" t="s">
        <v>47</v>
      </c>
      <c r="AU4" s="9" t="s">
        <v>48</v>
      </c>
      <c r="AV4" s="9" t="s">
        <v>49</v>
      </c>
      <c r="AW4" s="9" t="s">
        <v>50</v>
      </c>
    </row>
    <row r="5" spans="1:49" ht="67.5">
      <c r="A5" s="2" t="s">
        <v>52</v>
      </c>
      <c r="B5" s="2" t="s">
        <v>53</v>
      </c>
      <c r="C5" s="2" t="s">
        <v>65</v>
      </c>
      <c r="D5" s="2" t="s">
        <v>75</v>
      </c>
      <c r="E5" s="1" t="s">
        <v>76</v>
      </c>
      <c r="F5" s="1" t="s">
        <v>90</v>
      </c>
      <c r="G5" s="3" t="s">
        <v>162</v>
      </c>
      <c r="H5" s="4" t="s">
        <v>91</v>
      </c>
      <c r="I5" s="4" t="s">
        <v>73</v>
      </c>
      <c r="J5" s="4" t="s">
        <v>54</v>
      </c>
      <c r="K5" s="4" t="s">
        <v>54</v>
      </c>
      <c r="L5" s="4" t="s">
        <v>73</v>
      </c>
      <c r="M5" s="11">
        <v>32288162.68</v>
      </c>
      <c r="N5" s="4" t="s">
        <v>73</v>
      </c>
      <c r="O5" s="4" t="s">
        <v>54</v>
      </c>
      <c r="P5" s="4" t="s">
        <v>54</v>
      </c>
      <c r="Q5" s="4" t="s">
        <v>73</v>
      </c>
      <c r="R5" s="4" t="s">
        <v>64</v>
      </c>
      <c r="S5" s="4" t="s">
        <v>55</v>
      </c>
      <c r="T5" s="1" t="s">
        <v>76</v>
      </c>
      <c r="U5" s="6">
        <v>43647</v>
      </c>
      <c r="V5" s="11">
        <v>27834623</v>
      </c>
      <c r="W5" s="5">
        <f aca="true" t="shared" si="0" ref="W5:W22">M5</f>
        <v>32288162.68</v>
      </c>
      <c r="X5" s="11" t="s">
        <v>56</v>
      </c>
      <c r="Y5" s="11" t="s">
        <v>63</v>
      </c>
      <c r="Z5" s="11" t="s">
        <v>58</v>
      </c>
      <c r="AA5" s="5" t="s">
        <v>57</v>
      </c>
      <c r="AB5" s="4" t="str">
        <f aca="true" t="shared" si="1" ref="AB5:AB22">H5</f>
        <v>Rueda Guía Marca Michelin y Grasa Lubricante Marca Raboj</v>
      </c>
      <c r="AC5" s="5">
        <f aca="true" t="shared" si="2" ref="AC5:AC22">+V5*15%</f>
        <v>4175193.4499999997</v>
      </c>
      <c r="AD5" s="6">
        <v>43647</v>
      </c>
      <c r="AE5" s="2" t="s">
        <v>70</v>
      </c>
      <c r="AF5" s="3" t="s">
        <v>184</v>
      </c>
      <c r="AG5" s="2" t="s">
        <v>59</v>
      </c>
      <c r="AH5" s="2" t="s">
        <v>57</v>
      </c>
      <c r="AI5" s="2" t="s">
        <v>57</v>
      </c>
      <c r="AJ5" s="1" t="s">
        <v>58</v>
      </c>
      <c r="AK5" s="1" t="s">
        <v>58</v>
      </c>
      <c r="AL5" s="1" t="s">
        <v>58</v>
      </c>
      <c r="AM5" s="1" t="s">
        <v>58</v>
      </c>
      <c r="AN5" s="2" t="s">
        <v>60</v>
      </c>
      <c r="AO5" s="7" t="s">
        <v>61</v>
      </c>
      <c r="AP5" s="7" t="s">
        <v>61</v>
      </c>
      <c r="AQ5" s="7" t="s">
        <v>61</v>
      </c>
      <c r="AR5" s="7" t="s">
        <v>61</v>
      </c>
      <c r="AS5" s="4" t="s">
        <v>62</v>
      </c>
      <c r="AT5" s="4" t="s">
        <v>57</v>
      </c>
      <c r="AU5" s="4" t="s">
        <v>57</v>
      </c>
      <c r="AV5" s="4" t="s">
        <v>57</v>
      </c>
      <c r="AW5" s="4" t="s">
        <v>57</v>
      </c>
    </row>
    <row r="6" spans="1:49" ht="67.5">
      <c r="A6" s="2" t="s">
        <v>52</v>
      </c>
      <c r="B6" s="2" t="s">
        <v>53</v>
      </c>
      <c r="C6" s="2" t="s">
        <v>65</v>
      </c>
      <c r="D6" s="2" t="s">
        <v>75</v>
      </c>
      <c r="E6" s="1" t="s">
        <v>132</v>
      </c>
      <c r="F6" s="1" t="s">
        <v>90</v>
      </c>
      <c r="G6" s="3" t="s">
        <v>163</v>
      </c>
      <c r="H6" s="4" t="s">
        <v>133</v>
      </c>
      <c r="I6" s="4" t="s">
        <v>134</v>
      </c>
      <c r="J6" s="4" t="s">
        <v>54</v>
      </c>
      <c r="K6" s="4" t="s">
        <v>54</v>
      </c>
      <c r="L6" s="4" t="s">
        <v>134</v>
      </c>
      <c r="M6" s="11">
        <v>21366712.8</v>
      </c>
      <c r="N6" s="4" t="s">
        <v>134</v>
      </c>
      <c r="O6" s="4" t="s">
        <v>54</v>
      </c>
      <c r="P6" s="4" t="s">
        <v>54</v>
      </c>
      <c r="Q6" s="4" t="s">
        <v>134</v>
      </c>
      <c r="R6" s="4" t="s">
        <v>64</v>
      </c>
      <c r="S6" s="4" t="s">
        <v>55</v>
      </c>
      <c r="T6" s="1" t="s">
        <v>132</v>
      </c>
      <c r="U6" s="6">
        <v>43647</v>
      </c>
      <c r="V6" s="11">
        <v>18419580</v>
      </c>
      <c r="W6" s="5">
        <f>M6</f>
        <v>21366712.8</v>
      </c>
      <c r="X6" s="11" t="s">
        <v>56</v>
      </c>
      <c r="Y6" s="11" t="s">
        <v>63</v>
      </c>
      <c r="Z6" s="11" t="s">
        <v>58</v>
      </c>
      <c r="AA6" s="5" t="s">
        <v>57</v>
      </c>
      <c r="AB6" s="4" t="str">
        <f>H6</f>
        <v>Elemento Elástico y Elastómeros Marca Paulstra</v>
      </c>
      <c r="AC6" s="5">
        <f>+V6*15%</f>
        <v>2762937</v>
      </c>
      <c r="AD6" s="6">
        <v>43647</v>
      </c>
      <c r="AE6" s="2" t="s">
        <v>135</v>
      </c>
      <c r="AF6" s="3" t="s">
        <v>185</v>
      </c>
      <c r="AG6" s="2" t="s">
        <v>59</v>
      </c>
      <c r="AH6" s="2" t="s">
        <v>57</v>
      </c>
      <c r="AI6" s="2" t="s">
        <v>57</v>
      </c>
      <c r="AJ6" s="1" t="s">
        <v>58</v>
      </c>
      <c r="AK6" s="1" t="s">
        <v>58</v>
      </c>
      <c r="AL6" s="1" t="s">
        <v>58</v>
      </c>
      <c r="AM6" s="1" t="s">
        <v>58</v>
      </c>
      <c r="AN6" s="2" t="s">
        <v>60</v>
      </c>
      <c r="AO6" s="7" t="s">
        <v>61</v>
      </c>
      <c r="AP6" s="7" t="s">
        <v>61</v>
      </c>
      <c r="AQ6" s="7" t="s">
        <v>61</v>
      </c>
      <c r="AR6" s="7" t="s">
        <v>61</v>
      </c>
      <c r="AS6" s="4" t="s">
        <v>62</v>
      </c>
      <c r="AT6" s="4" t="s">
        <v>57</v>
      </c>
      <c r="AU6" s="4" t="s">
        <v>57</v>
      </c>
      <c r="AV6" s="4" t="s">
        <v>57</v>
      </c>
      <c r="AW6" s="4" t="s">
        <v>57</v>
      </c>
    </row>
    <row r="7" spans="1:49" ht="67.5">
      <c r="A7" s="2" t="s">
        <v>52</v>
      </c>
      <c r="B7" s="2" t="s">
        <v>53</v>
      </c>
      <c r="C7" s="2" t="s">
        <v>65</v>
      </c>
      <c r="D7" s="2" t="s">
        <v>75</v>
      </c>
      <c r="E7" s="1" t="s">
        <v>136</v>
      </c>
      <c r="F7" s="1" t="s">
        <v>66</v>
      </c>
      <c r="G7" s="3" t="s">
        <v>164</v>
      </c>
      <c r="H7" s="4" t="s">
        <v>137</v>
      </c>
      <c r="I7" s="4" t="s">
        <v>96</v>
      </c>
      <c r="J7" s="4" t="s">
        <v>54</v>
      </c>
      <c r="K7" s="4" t="s">
        <v>54</v>
      </c>
      <c r="L7" s="4" t="s">
        <v>96</v>
      </c>
      <c r="M7" s="11">
        <v>10254400</v>
      </c>
      <c r="N7" s="4" t="s">
        <v>96</v>
      </c>
      <c r="O7" s="4" t="s">
        <v>54</v>
      </c>
      <c r="P7" s="4" t="s">
        <v>54</v>
      </c>
      <c r="Q7" s="4" t="s">
        <v>96</v>
      </c>
      <c r="R7" s="4" t="s">
        <v>64</v>
      </c>
      <c r="S7" s="4" t="s">
        <v>55</v>
      </c>
      <c r="T7" s="1" t="s">
        <v>136</v>
      </c>
      <c r="U7" s="6">
        <v>43647</v>
      </c>
      <c r="V7" s="11">
        <v>8840000</v>
      </c>
      <c r="W7" s="5">
        <f>M7</f>
        <v>10254400</v>
      </c>
      <c r="X7" s="11" t="s">
        <v>56</v>
      </c>
      <c r="Y7" s="11" t="s">
        <v>63</v>
      </c>
      <c r="Z7" s="11" t="s">
        <v>58</v>
      </c>
      <c r="AA7" s="5" t="s">
        <v>57</v>
      </c>
      <c r="AB7" s="4" t="str">
        <f>H7</f>
        <v>Kit´s de Mantenimiento Mayor de Enganches</v>
      </c>
      <c r="AC7" s="5">
        <f>+V7*15%</f>
        <v>1326000</v>
      </c>
      <c r="AD7" s="6">
        <v>43647</v>
      </c>
      <c r="AE7" s="2" t="s">
        <v>138</v>
      </c>
      <c r="AF7" s="3" t="s">
        <v>186</v>
      </c>
      <c r="AG7" s="2" t="s">
        <v>59</v>
      </c>
      <c r="AH7" s="2" t="s">
        <v>57</v>
      </c>
      <c r="AI7" s="2" t="s">
        <v>57</v>
      </c>
      <c r="AJ7" s="1" t="s">
        <v>58</v>
      </c>
      <c r="AK7" s="1" t="s">
        <v>58</v>
      </c>
      <c r="AL7" s="1" t="s">
        <v>58</v>
      </c>
      <c r="AM7" s="1" t="s">
        <v>58</v>
      </c>
      <c r="AN7" s="2" t="s">
        <v>60</v>
      </c>
      <c r="AO7" s="7" t="s">
        <v>61</v>
      </c>
      <c r="AP7" s="7" t="s">
        <v>61</v>
      </c>
      <c r="AQ7" s="7" t="s">
        <v>61</v>
      </c>
      <c r="AR7" s="7" t="s">
        <v>61</v>
      </c>
      <c r="AS7" s="4" t="s">
        <v>62</v>
      </c>
      <c r="AT7" s="4" t="s">
        <v>57</v>
      </c>
      <c r="AU7" s="4" t="s">
        <v>57</v>
      </c>
      <c r="AV7" s="4" t="s">
        <v>57</v>
      </c>
      <c r="AW7" s="4" t="s">
        <v>57</v>
      </c>
    </row>
    <row r="8" spans="1:49" ht="67.5">
      <c r="A8" s="2" t="s">
        <v>52</v>
      </c>
      <c r="B8" s="2" t="s">
        <v>53</v>
      </c>
      <c r="C8" s="2" t="s">
        <v>65</v>
      </c>
      <c r="D8" s="2" t="s">
        <v>75</v>
      </c>
      <c r="E8" s="1" t="s">
        <v>77</v>
      </c>
      <c r="F8" s="1" t="s">
        <v>66</v>
      </c>
      <c r="G8" s="3" t="s">
        <v>165</v>
      </c>
      <c r="H8" s="4" t="s">
        <v>92</v>
      </c>
      <c r="I8" s="4" t="s">
        <v>93</v>
      </c>
      <c r="J8" s="4" t="s">
        <v>54</v>
      </c>
      <c r="K8" s="4" t="s">
        <v>54</v>
      </c>
      <c r="L8" s="4" t="s">
        <v>93</v>
      </c>
      <c r="M8" s="11">
        <v>1437156.48</v>
      </c>
      <c r="N8" s="4" t="s">
        <v>93</v>
      </c>
      <c r="O8" s="4" t="s">
        <v>54</v>
      </c>
      <c r="P8" s="4" t="s">
        <v>54</v>
      </c>
      <c r="Q8" s="4" t="s">
        <v>93</v>
      </c>
      <c r="R8" s="4" t="s">
        <v>64</v>
      </c>
      <c r="S8" s="4" t="s">
        <v>55</v>
      </c>
      <c r="T8" s="1" t="s">
        <v>77</v>
      </c>
      <c r="U8" s="6">
        <v>43647</v>
      </c>
      <c r="V8" s="11">
        <v>1238928</v>
      </c>
      <c r="W8" s="5">
        <f t="shared" si="0"/>
        <v>1437156.48</v>
      </c>
      <c r="X8" s="11" t="s">
        <v>56</v>
      </c>
      <c r="Y8" s="11" t="s">
        <v>63</v>
      </c>
      <c r="Z8" s="11" t="s">
        <v>58</v>
      </c>
      <c r="AA8" s="5" t="s">
        <v>57</v>
      </c>
      <c r="AB8" s="4" t="str">
        <f t="shared" si="1"/>
        <v>Refacciones Para Bastidores y Carrocerías</v>
      </c>
      <c r="AC8" s="5">
        <f t="shared" si="2"/>
        <v>185839.19999999998</v>
      </c>
      <c r="AD8" s="6">
        <v>43647</v>
      </c>
      <c r="AE8" s="2" t="s">
        <v>94</v>
      </c>
      <c r="AF8" s="3" t="s">
        <v>187</v>
      </c>
      <c r="AG8" s="2" t="s">
        <v>59</v>
      </c>
      <c r="AH8" s="2" t="s">
        <v>57</v>
      </c>
      <c r="AI8" s="2" t="s">
        <v>57</v>
      </c>
      <c r="AJ8" s="1" t="s">
        <v>58</v>
      </c>
      <c r="AK8" s="1" t="s">
        <v>58</v>
      </c>
      <c r="AL8" s="1" t="s">
        <v>58</v>
      </c>
      <c r="AM8" s="1" t="s">
        <v>58</v>
      </c>
      <c r="AN8" s="2" t="s">
        <v>60</v>
      </c>
      <c r="AO8" s="7" t="s">
        <v>61</v>
      </c>
      <c r="AP8" s="7" t="s">
        <v>61</v>
      </c>
      <c r="AQ8" s="7" t="s">
        <v>61</v>
      </c>
      <c r="AR8" s="7" t="s">
        <v>61</v>
      </c>
      <c r="AS8" s="4" t="s">
        <v>62</v>
      </c>
      <c r="AT8" s="4" t="s">
        <v>57</v>
      </c>
      <c r="AU8" s="4" t="s">
        <v>57</v>
      </c>
      <c r="AV8" s="4" t="s">
        <v>57</v>
      </c>
      <c r="AW8" s="4" t="s">
        <v>57</v>
      </c>
    </row>
    <row r="9" spans="1:49" ht="67.5">
      <c r="A9" s="2" t="s">
        <v>52</v>
      </c>
      <c r="B9" s="2" t="s">
        <v>53</v>
      </c>
      <c r="C9" s="2" t="s">
        <v>65</v>
      </c>
      <c r="D9" s="2" t="s">
        <v>75</v>
      </c>
      <c r="E9" s="1" t="s">
        <v>78</v>
      </c>
      <c r="F9" s="1" t="s">
        <v>66</v>
      </c>
      <c r="G9" s="3" t="s">
        <v>166</v>
      </c>
      <c r="H9" s="4" t="s">
        <v>95</v>
      </c>
      <c r="I9" s="4" t="s">
        <v>96</v>
      </c>
      <c r="J9" s="4" t="s">
        <v>54</v>
      </c>
      <c r="K9" s="4" t="s">
        <v>54</v>
      </c>
      <c r="L9" s="4" t="s">
        <v>96</v>
      </c>
      <c r="M9" s="11">
        <v>15411760</v>
      </c>
      <c r="N9" s="4" t="s">
        <v>96</v>
      </c>
      <c r="O9" s="4" t="s">
        <v>54</v>
      </c>
      <c r="P9" s="4" t="s">
        <v>54</v>
      </c>
      <c r="Q9" s="4" t="s">
        <v>96</v>
      </c>
      <c r="R9" s="4" t="s">
        <v>64</v>
      </c>
      <c r="S9" s="4" t="s">
        <v>55</v>
      </c>
      <c r="T9" s="1" t="s">
        <v>78</v>
      </c>
      <c r="U9" s="6">
        <v>43651</v>
      </c>
      <c r="V9" s="11">
        <v>13286000</v>
      </c>
      <c r="W9" s="5">
        <f t="shared" si="0"/>
        <v>15411760</v>
      </c>
      <c r="X9" s="11" t="s">
        <v>56</v>
      </c>
      <c r="Y9" s="11" t="s">
        <v>63</v>
      </c>
      <c r="Z9" s="11" t="s">
        <v>58</v>
      </c>
      <c r="AA9" s="5" t="s">
        <v>57</v>
      </c>
      <c r="AB9" s="4" t="str">
        <f t="shared" si="1"/>
        <v>Kit de Mantenimiento Sistemático Mayor de Motor de Tracción</v>
      </c>
      <c r="AC9" s="5">
        <f t="shared" si="2"/>
        <v>1992900</v>
      </c>
      <c r="AD9" s="6">
        <v>43651</v>
      </c>
      <c r="AE9" s="2" t="s">
        <v>74</v>
      </c>
      <c r="AF9" s="3" t="s">
        <v>188</v>
      </c>
      <c r="AG9" s="2" t="s">
        <v>59</v>
      </c>
      <c r="AH9" s="2" t="s">
        <v>57</v>
      </c>
      <c r="AI9" s="2" t="s">
        <v>57</v>
      </c>
      <c r="AJ9" s="1" t="s">
        <v>58</v>
      </c>
      <c r="AK9" s="1" t="s">
        <v>58</v>
      </c>
      <c r="AL9" s="1" t="s">
        <v>58</v>
      </c>
      <c r="AM9" s="1" t="s">
        <v>58</v>
      </c>
      <c r="AN9" s="2" t="s">
        <v>60</v>
      </c>
      <c r="AO9" s="7" t="s">
        <v>61</v>
      </c>
      <c r="AP9" s="7" t="s">
        <v>61</v>
      </c>
      <c r="AQ9" s="7" t="s">
        <v>61</v>
      </c>
      <c r="AR9" s="7" t="s">
        <v>61</v>
      </c>
      <c r="AS9" s="4" t="s">
        <v>62</v>
      </c>
      <c r="AT9" s="4" t="s">
        <v>57</v>
      </c>
      <c r="AU9" s="4" t="s">
        <v>57</v>
      </c>
      <c r="AV9" s="4" t="s">
        <v>57</v>
      </c>
      <c r="AW9" s="4" t="s">
        <v>57</v>
      </c>
    </row>
    <row r="10" spans="1:49" ht="67.5">
      <c r="A10" s="20" t="s">
        <v>52</v>
      </c>
      <c r="B10" s="2" t="s">
        <v>53</v>
      </c>
      <c r="C10" s="2" t="s">
        <v>65</v>
      </c>
      <c r="D10" s="2" t="s">
        <v>75</v>
      </c>
      <c r="E10" s="1" t="s">
        <v>79</v>
      </c>
      <c r="F10" s="1" t="s">
        <v>90</v>
      </c>
      <c r="G10" s="3" t="s">
        <v>167</v>
      </c>
      <c r="H10" s="4" t="s">
        <v>97</v>
      </c>
      <c r="I10" s="4" t="s">
        <v>98</v>
      </c>
      <c r="J10" s="4" t="s">
        <v>54</v>
      </c>
      <c r="K10" s="4" t="s">
        <v>54</v>
      </c>
      <c r="L10" s="4" t="s">
        <v>98</v>
      </c>
      <c r="M10" s="11">
        <v>2417355.35</v>
      </c>
      <c r="N10" s="4" t="s">
        <v>98</v>
      </c>
      <c r="O10" s="4" t="s">
        <v>54</v>
      </c>
      <c r="P10" s="4" t="s">
        <v>54</v>
      </c>
      <c r="Q10" s="4" t="s">
        <v>98</v>
      </c>
      <c r="R10" s="4" t="s">
        <v>64</v>
      </c>
      <c r="S10" s="4" t="s">
        <v>55</v>
      </c>
      <c r="T10" s="1" t="s">
        <v>79</v>
      </c>
      <c r="U10" s="6">
        <v>43651</v>
      </c>
      <c r="V10" s="11">
        <v>2083927.03</v>
      </c>
      <c r="W10" s="5">
        <f t="shared" si="0"/>
        <v>2417355.35</v>
      </c>
      <c r="X10" s="11" t="s">
        <v>56</v>
      </c>
      <c r="Y10" s="11" t="s">
        <v>63</v>
      </c>
      <c r="Z10" s="11" t="s">
        <v>58</v>
      </c>
      <c r="AA10" s="5" t="s">
        <v>57</v>
      </c>
      <c r="AB10" s="4" t="str">
        <f t="shared" si="1"/>
        <v>Refacciones Marca Parker</v>
      </c>
      <c r="AC10" s="5">
        <f t="shared" si="2"/>
        <v>312589.05449999997</v>
      </c>
      <c r="AD10" s="2" t="s">
        <v>100</v>
      </c>
      <c r="AE10" s="2" t="s">
        <v>99</v>
      </c>
      <c r="AF10" s="3" t="s">
        <v>189</v>
      </c>
      <c r="AG10" s="2" t="s">
        <v>59</v>
      </c>
      <c r="AH10" s="2" t="s">
        <v>57</v>
      </c>
      <c r="AI10" s="2" t="s">
        <v>57</v>
      </c>
      <c r="AJ10" s="1" t="s">
        <v>58</v>
      </c>
      <c r="AK10" s="1" t="s">
        <v>58</v>
      </c>
      <c r="AL10" s="1" t="s">
        <v>58</v>
      </c>
      <c r="AM10" s="1" t="s">
        <v>58</v>
      </c>
      <c r="AN10" s="2" t="s">
        <v>60</v>
      </c>
      <c r="AO10" s="7" t="s">
        <v>61</v>
      </c>
      <c r="AP10" s="7" t="s">
        <v>61</v>
      </c>
      <c r="AQ10" s="7" t="s">
        <v>61</v>
      </c>
      <c r="AR10" s="7" t="s">
        <v>61</v>
      </c>
      <c r="AS10" s="4" t="s">
        <v>62</v>
      </c>
      <c r="AT10" s="4" t="s">
        <v>57</v>
      </c>
      <c r="AU10" s="4" t="s">
        <v>57</v>
      </c>
      <c r="AV10" s="4" t="s">
        <v>57</v>
      </c>
      <c r="AW10" s="4" t="s">
        <v>57</v>
      </c>
    </row>
    <row r="11" spans="1:49" ht="67.5">
      <c r="A11" s="2" t="s">
        <v>52</v>
      </c>
      <c r="B11" s="2" t="s">
        <v>53</v>
      </c>
      <c r="C11" s="2" t="s">
        <v>65</v>
      </c>
      <c r="D11" s="2" t="s">
        <v>75</v>
      </c>
      <c r="E11" s="1" t="s">
        <v>80</v>
      </c>
      <c r="F11" s="1" t="s">
        <v>69</v>
      </c>
      <c r="G11" s="3" t="s">
        <v>168</v>
      </c>
      <c r="H11" s="4" t="s">
        <v>101</v>
      </c>
      <c r="I11" s="4" t="s">
        <v>102</v>
      </c>
      <c r="J11" s="4" t="s">
        <v>54</v>
      </c>
      <c r="K11" s="4" t="s">
        <v>54</v>
      </c>
      <c r="L11" s="4" t="s">
        <v>102</v>
      </c>
      <c r="M11" s="11">
        <v>3253650.94</v>
      </c>
      <c r="N11" s="4" t="s">
        <v>102</v>
      </c>
      <c r="O11" s="4" t="s">
        <v>54</v>
      </c>
      <c r="P11" s="4" t="s">
        <v>54</v>
      </c>
      <c r="Q11" s="4" t="s">
        <v>102</v>
      </c>
      <c r="R11" s="4" t="s">
        <v>64</v>
      </c>
      <c r="S11" s="4" t="s">
        <v>55</v>
      </c>
      <c r="T11" s="1" t="s">
        <v>80</v>
      </c>
      <c r="U11" s="6">
        <v>43651</v>
      </c>
      <c r="V11" s="11">
        <v>2804871.5</v>
      </c>
      <c r="W11" s="5">
        <f t="shared" si="0"/>
        <v>3253650.94</v>
      </c>
      <c r="X11" s="11" t="s">
        <v>56</v>
      </c>
      <c r="Y11" s="11" t="s">
        <v>63</v>
      </c>
      <c r="Z11" s="11" t="s">
        <v>58</v>
      </c>
      <c r="AA11" s="5" t="s">
        <v>57</v>
      </c>
      <c r="AB11" s="4" t="str">
        <f t="shared" si="1"/>
        <v>Kit de Mantenimiento para Masa Portadora Marca NTN</v>
      </c>
      <c r="AC11" s="5">
        <f t="shared" si="2"/>
        <v>420730.725</v>
      </c>
      <c r="AD11" s="6">
        <v>43651</v>
      </c>
      <c r="AE11" s="2" t="s">
        <v>103</v>
      </c>
      <c r="AF11" s="3" t="s">
        <v>190</v>
      </c>
      <c r="AG11" s="2" t="s">
        <v>59</v>
      </c>
      <c r="AH11" s="2" t="s">
        <v>57</v>
      </c>
      <c r="AI11" s="2" t="s">
        <v>57</v>
      </c>
      <c r="AJ11" s="1" t="s">
        <v>58</v>
      </c>
      <c r="AK11" s="1" t="s">
        <v>58</v>
      </c>
      <c r="AL11" s="1" t="s">
        <v>58</v>
      </c>
      <c r="AM11" s="1" t="s">
        <v>58</v>
      </c>
      <c r="AN11" s="2" t="s">
        <v>60</v>
      </c>
      <c r="AO11" s="7" t="s">
        <v>61</v>
      </c>
      <c r="AP11" s="7" t="s">
        <v>61</v>
      </c>
      <c r="AQ11" s="7" t="s">
        <v>61</v>
      </c>
      <c r="AR11" s="7" t="s">
        <v>61</v>
      </c>
      <c r="AS11" s="4" t="s">
        <v>62</v>
      </c>
      <c r="AT11" s="4" t="s">
        <v>57</v>
      </c>
      <c r="AU11" s="4" t="s">
        <v>57</v>
      </c>
      <c r="AV11" s="4" t="s">
        <v>57</v>
      </c>
      <c r="AW11" s="4" t="s">
        <v>57</v>
      </c>
    </row>
    <row r="12" spans="1:49" ht="67.5">
      <c r="A12" s="2" t="s">
        <v>52</v>
      </c>
      <c r="B12" s="2" t="s">
        <v>53</v>
      </c>
      <c r="C12" s="2" t="s">
        <v>65</v>
      </c>
      <c r="D12" s="2" t="s">
        <v>75</v>
      </c>
      <c r="E12" s="1" t="s">
        <v>81</v>
      </c>
      <c r="F12" s="1" t="s">
        <v>69</v>
      </c>
      <c r="G12" s="3" t="s">
        <v>169</v>
      </c>
      <c r="H12" s="4" t="s">
        <v>105</v>
      </c>
      <c r="I12" s="4" t="s">
        <v>104</v>
      </c>
      <c r="J12" s="4" t="s">
        <v>54</v>
      </c>
      <c r="K12" s="4" t="s">
        <v>54</v>
      </c>
      <c r="L12" s="4" t="s">
        <v>104</v>
      </c>
      <c r="M12" s="11">
        <v>14065301.6</v>
      </c>
      <c r="N12" s="4" t="s">
        <v>104</v>
      </c>
      <c r="O12" s="4" t="s">
        <v>54</v>
      </c>
      <c r="P12" s="4" t="s">
        <v>54</v>
      </c>
      <c r="Q12" s="4" t="s">
        <v>104</v>
      </c>
      <c r="R12" s="4" t="s">
        <v>64</v>
      </c>
      <c r="S12" s="4" t="s">
        <v>55</v>
      </c>
      <c r="T12" s="1" t="s">
        <v>81</v>
      </c>
      <c r="U12" s="6">
        <v>43658</v>
      </c>
      <c r="V12" s="11">
        <v>12125260</v>
      </c>
      <c r="W12" s="5">
        <f t="shared" si="0"/>
        <v>14065301.6</v>
      </c>
      <c r="X12" s="11" t="s">
        <v>56</v>
      </c>
      <c r="Y12" s="11" t="s">
        <v>63</v>
      </c>
      <c r="Z12" s="11" t="s">
        <v>58</v>
      </c>
      <c r="AA12" s="5" t="s">
        <v>57</v>
      </c>
      <c r="AB12" s="4" t="str">
        <f t="shared" si="1"/>
        <v>Banda de Fricción de Bronce Marca Ferraz</v>
      </c>
      <c r="AC12" s="5">
        <f t="shared" si="2"/>
        <v>1818789</v>
      </c>
      <c r="AD12" s="6">
        <v>43658</v>
      </c>
      <c r="AE12" s="2" t="s">
        <v>106</v>
      </c>
      <c r="AF12" s="3" t="s">
        <v>191</v>
      </c>
      <c r="AG12" s="2" t="s">
        <v>59</v>
      </c>
      <c r="AH12" s="2" t="s">
        <v>57</v>
      </c>
      <c r="AI12" s="2" t="s">
        <v>57</v>
      </c>
      <c r="AJ12" s="1" t="s">
        <v>58</v>
      </c>
      <c r="AK12" s="1" t="s">
        <v>58</v>
      </c>
      <c r="AL12" s="1" t="s">
        <v>58</v>
      </c>
      <c r="AM12" s="1" t="s">
        <v>58</v>
      </c>
      <c r="AN12" s="2" t="s">
        <v>60</v>
      </c>
      <c r="AO12" s="7" t="s">
        <v>61</v>
      </c>
      <c r="AP12" s="7" t="s">
        <v>61</v>
      </c>
      <c r="AQ12" s="7" t="s">
        <v>61</v>
      </c>
      <c r="AR12" s="7" t="s">
        <v>61</v>
      </c>
      <c r="AS12" s="4" t="s">
        <v>62</v>
      </c>
      <c r="AT12" s="4" t="s">
        <v>57</v>
      </c>
      <c r="AU12" s="4" t="s">
        <v>57</v>
      </c>
      <c r="AV12" s="4" t="s">
        <v>57</v>
      </c>
      <c r="AW12" s="4" t="s">
        <v>57</v>
      </c>
    </row>
    <row r="13" spans="1:49" ht="67.5">
      <c r="A13" s="2" t="s">
        <v>52</v>
      </c>
      <c r="B13" s="2" t="s">
        <v>53</v>
      </c>
      <c r="C13" s="2" t="s">
        <v>65</v>
      </c>
      <c r="D13" s="2" t="s">
        <v>75</v>
      </c>
      <c r="E13" s="1" t="s">
        <v>82</v>
      </c>
      <c r="F13" s="1" t="s">
        <v>90</v>
      </c>
      <c r="G13" s="3" t="s">
        <v>170</v>
      </c>
      <c r="H13" s="4" t="s">
        <v>108</v>
      </c>
      <c r="I13" s="4" t="s">
        <v>107</v>
      </c>
      <c r="J13" s="4" t="s">
        <v>54</v>
      </c>
      <c r="K13" s="4" t="s">
        <v>54</v>
      </c>
      <c r="L13" s="4" t="s">
        <v>107</v>
      </c>
      <c r="M13" s="11">
        <v>4335152</v>
      </c>
      <c r="N13" s="4" t="s">
        <v>107</v>
      </c>
      <c r="O13" s="4" t="s">
        <v>54</v>
      </c>
      <c r="P13" s="4" t="s">
        <v>54</v>
      </c>
      <c r="Q13" s="4" t="s">
        <v>107</v>
      </c>
      <c r="R13" s="4" t="s">
        <v>64</v>
      </c>
      <c r="S13" s="4" t="s">
        <v>55</v>
      </c>
      <c r="T13" s="1" t="s">
        <v>82</v>
      </c>
      <c r="U13" s="6">
        <v>43658</v>
      </c>
      <c r="V13" s="11">
        <v>3737200</v>
      </c>
      <c r="W13" s="5">
        <f t="shared" si="0"/>
        <v>4335152</v>
      </c>
      <c r="X13" s="11" t="s">
        <v>56</v>
      </c>
      <c r="Y13" s="11" t="s">
        <v>63</v>
      </c>
      <c r="Z13" s="11" t="s">
        <v>58</v>
      </c>
      <c r="AA13" s="5" t="s">
        <v>57</v>
      </c>
      <c r="AB13" s="4" t="str">
        <f t="shared" si="1"/>
        <v>Filtros Marca Knorr Bremse</v>
      </c>
      <c r="AC13" s="5">
        <f t="shared" si="2"/>
        <v>560580</v>
      </c>
      <c r="AD13" s="2" t="s">
        <v>74</v>
      </c>
      <c r="AE13" s="2" t="s">
        <v>109</v>
      </c>
      <c r="AF13" s="3" t="s">
        <v>192</v>
      </c>
      <c r="AG13" s="2" t="s">
        <v>59</v>
      </c>
      <c r="AH13" s="2" t="s">
        <v>57</v>
      </c>
      <c r="AI13" s="2" t="s">
        <v>57</v>
      </c>
      <c r="AJ13" s="1" t="s">
        <v>58</v>
      </c>
      <c r="AK13" s="1" t="s">
        <v>58</v>
      </c>
      <c r="AL13" s="1" t="s">
        <v>58</v>
      </c>
      <c r="AM13" s="1" t="s">
        <v>58</v>
      </c>
      <c r="AN13" s="2" t="s">
        <v>60</v>
      </c>
      <c r="AO13" s="7" t="s">
        <v>61</v>
      </c>
      <c r="AP13" s="7" t="s">
        <v>61</v>
      </c>
      <c r="AQ13" s="7" t="s">
        <v>61</v>
      </c>
      <c r="AR13" s="7" t="s">
        <v>61</v>
      </c>
      <c r="AS13" s="4" t="s">
        <v>62</v>
      </c>
      <c r="AT13" s="4" t="s">
        <v>57</v>
      </c>
      <c r="AU13" s="4" t="s">
        <v>57</v>
      </c>
      <c r="AV13" s="4" t="s">
        <v>57</v>
      </c>
      <c r="AW13" s="4" t="s">
        <v>57</v>
      </c>
    </row>
    <row r="14" spans="1:49" ht="67.5">
      <c r="A14" s="2" t="s">
        <v>52</v>
      </c>
      <c r="B14" s="2" t="s">
        <v>53</v>
      </c>
      <c r="C14" s="2" t="s">
        <v>65</v>
      </c>
      <c r="D14" s="2" t="s">
        <v>75</v>
      </c>
      <c r="E14" s="1" t="s">
        <v>83</v>
      </c>
      <c r="F14" s="1" t="s">
        <v>90</v>
      </c>
      <c r="G14" s="3" t="s">
        <v>171</v>
      </c>
      <c r="H14" s="4" t="s">
        <v>110</v>
      </c>
      <c r="I14" s="4" t="s">
        <v>71</v>
      </c>
      <c r="J14" s="4" t="s">
        <v>54</v>
      </c>
      <c r="K14" s="4" t="s">
        <v>54</v>
      </c>
      <c r="L14" s="4" t="s">
        <v>71</v>
      </c>
      <c r="M14" s="11">
        <v>1369728</v>
      </c>
      <c r="N14" s="4" t="s">
        <v>71</v>
      </c>
      <c r="O14" s="4" t="s">
        <v>54</v>
      </c>
      <c r="P14" s="4" t="s">
        <v>54</v>
      </c>
      <c r="Q14" s="4" t="s">
        <v>71</v>
      </c>
      <c r="R14" s="4" t="s">
        <v>64</v>
      </c>
      <c r="S14" s="4" t="s">
        <v>55</v>
      </c>
      <c r="T14" s="1" t="s">
        <v>83</v>
      </c>
      <c r="U14" s="6">
        <v>43665</v>
      </c>
      <c r="V14" s="11">
        <v>1180800</v>
      </c>
      <c r="W14" s="5">
        <f t="shared" si="0"/>
        <v>1369728</v>
      </c>
      <c r="X14" s="11" t="s">
        <v>56</v>
      </c>
      <c r="Y14" s="11" t="s">
        <v>63</v>
      </c>
      <c r="Z14" s="11" t="s">
        <v>58</v>
      </c>
      <c r="AA14" s="5" t="s">
        <v>57</v>
      </c>
      <c r="AB14" s="4" t="str">
        <f t="shared" si="1"/>
        <v>Cable Flexible Marca Cablecontrol Castillo</v>
      </c>
      <c r="AC14" s="5">
        <f t="shared" si="2"/>
        <v>177120</v>
      </c>
      <c r="AD14" s="2" t="s">
        <v>111</v>
      </c>
      <c r="AE14" s="2" t="s">
        <v>70</v>
      </c>
      <c r="AF14" s="3" t="s">
        <v>193</v>
      </c>
      <c r="AG14" s="2" t="s">
        <v>59</v>
      </c>
      <c r="AH14" s="2" t="s">
        <v>57</v>
      </c>
      <c r="AI14" s="2" t="s">
        <v>57</v>
      </c>
      <c r="AJ14" s="1" t="s">
        <v>58</v>
      </c>
      <c r="AK14" s="1" t="s">
        <v>58</v>
      </c>
      <c r="AL14" s="1" t="s">
        <v>58</v>
      </c>
      <c r="AM14" s="1" t="s">
        <v>58</v>
      </c>
      <c r="AN14" s="2" t="s">
        <v>60</v>
      </c>
      <c r="AO14" s="7" t="s">
        <v>61</v>
      </c>
      <c r="AP14" s="7" t="s">
        <v>61</v>
      </c>
      <c r="AQ14" s="7" t="s">
        <v>61</v>
      </c>
      <c r="AR14" s="7" t="s">
        <v>61</v>
      </c>
      <c r="AS14" s="4" t="s">
        <v>62</v>
      </c>
      <c r="AT14" s="4" t="s">
        <v>57</v>
      </c>
      <c r="AU14" s="4" t="s">
        <v>57</v>
      </c>
      <c r="AV14" s="4" t="s">
        <v>57</v>
      </c>
      <c r="AW14" s="4" t="s">
        <v>57</v>
      </c>
    </row>
    <row r="15" spans="1:49" ht="67.5">
      <c r="A15" s="2" t="s">
        <v>52</v>
      </c>
      <c r="B15" s="2" t="s">
        <v>53</v>
      </c>
      <c r="C15" s="2" t="s">
        <v>65</v>
      </c>
      <c r="D15" s="2" t="s">
        <v>75</v>
      </c>
      <c r="E15" s="1" t="s">
        <v>139</v>
      </c>
      <c r="F15" s="1" t="s">
        <v>90</v>
      </c>
      <c r="G15" s="3" t="s">
        <v>172</v>
      </c>
      <c r="H15" s="4" t="s">
        <v>141</v>
      </c>
      <c r="I15" s="4" t="s">
        <v>140</v>
      </c>
      <c r="J15" s="4" t="s">
        <v>54</v>
      </c>
      <c r="K15" s="4" t="s">
        <v>54</v>
      </c>
      <c r="L15" s="4" t="s">
        <v>140</v>
      </c>
      <c r="M15" s="11">
        <v>7449520</v>
      </c>
      <c r="N15" s="4" t="s">
        <v>140</v>
      </c>
      <c r="O15" s="4" t="s">
        <v>54</v>
      </c>
      <c r="P15" s="4" t="s">
        <v>54</v>
      </c>
      <c r="Q15" s="4" t="s">
        <v>140</v>
      </c>
      <c r="R15" s="4" t="s">
        <v>64</v>
      </c>
      <c r="S15" s="4" t="s">
        <v>55</v>
      </c>
      <c r="T15" s="1" t="s">
        <v>139</v>
      </c>
      <c r="U15" s="6">
        <v>43665</v>
      </c>
      <c r="V15" s="11">
        <v>6422000</v>
      </c>
      <c r="W15" s="5">
        <f>M15</f>
        <v>7449520</v>
      </c>
      <c r="X15" s="11" t="s">
        <v>56</v>
      </c>
      <c r="Y15" s="11" t="s">
        <v>63</v>
      </c>
      <c r="Z15" s="11" t="s">
        <v>58</v>
      </c>
      <c r="AA15" s="5" t="s">
        <v>57</v>
      </c>
      <c r="AB15" s="4" t="str">
        <f>H15</f>
        <v>Rueda Guía Tipo Bridgestone</v>
      </c>
      <c r="AC15" s="5">
        <f>+V15*15%</f>
        <v>963300</v>
      </c>
      <c r="AD15" s="2" t="s">
        <v>111</v>
      </c>
      <c r="AE15" s="2" t="s">
        <v>70</v>
      </c>
      <c r="AF15" s="3" t="s">
        <v>194</v>
      </c>
      <c r="AG15" s="2" t="s">
        <v>59</v>
      </c>
      <c r="AH15" s="2" t="s">
        <v>57</v>
      </c>
      <c r="AI15" s="2" t="s">
        <v>57</v>
      </c>
      <c r="AJ15" s="1" t="s">
        <v>58</v>
      </c>
      <c r="AK15" s="1" t="s">
        <v>58</v>
      </c>
      <c r="AL15" s="1" t="s">
        <v>58</v>
      </c>
      <c r="AM15" s="1" t="s">
        <v>58</v>
      </c>
      <c r="AN15" s="2" t="s">
        <v>60</v>
      </c>
      <c r="AO15" s="7" t="s">
        <v>61</v>
      </c>
      <c r="AP15" s="7" t="s">
        <v>61</v>
      </c>
      <c r="AQ15" s="7" t="s">
        <v>61</v>
      </c>
      <c r="AR15" s="7" t="s">
        <v>61</v>
      </c>
      <c r="AS15" s="4" t="s">
        <v>62</v>
      </c>
      <c r="AT15" s="4" t="s">
        <v>57</v>
      </c>
      <c r="AU15" s="4" t="s">
        <v>57</v>
      </c>
      <c r="AV15" s="4" t="s">
        <v>57</v>
      </c>
      <c r="AW15" s="4" t="s">
        <v>57</v>
      </c>
    </row>
    <row r="16" spans="1:49" ht="67.5">
      <c r="A16" s="2" t="s">
        <v>52</v>
      </c>
      <c r="B16" s="2" t="s">
        <v>53</v>
      </c>
      <c r="C16" s="2" t="s">
        <v>65</v>
      </c>
      <c r="D16" s="2" t="s">
        <v>75</v>
      </c>
      <c r="E16" s="1" t="s">
        <v>84</v>
      </c>
      <c r="F16" s="1" t="s">
        <v>114</v>
      </c>
      <c r="G16" s="3" t="s">
        <v>173</v>
      </c>
      <c r="H16" s="4" t="s">
        <v>112</v>
      </c>
      <c r="I16" s="4" t="s">
        <v>113</v>
      </c>
      <c r="J16" s="4" t="s">
        <v>54</v>
      </c>
      <c r="K16" s="4" t="s">
        <v>54</v>
      </c>
      <c r="L16" s="4" t="s">
        <v>113</v>
      </c>
      <c r="M16" s="11">
        <v>12427776</v>
      </c>
      <c r="N16" s="4" t="s">
        <v>113</v>
      </c>
      <c r="O16" s="4" t="s">
        <v>54</v>
      </c>
      <c r="P16" s="4" t="s">
        <v>54</v>
      </c>
      <c r="Q16" s="4" t="s">
        <v>113</v>
      </c>
      <c r="R16" s="4" t="s">
        <v>64</v>
      </c>
      <c r="S16" s="4" t="s">
        <v>55</v>
      </c>
      <c r="T16" s="1" t="s">
        <v>84</v>
      </c>
      <c r="U16" s="6">
        <v>43665</v>
      </c>
      <c r="V16" s="11">
        <v>10713600</v>
      </c>
      <c r="W16" s="5">
        <f t="shared" si="0"/>
        <v>12427776</v>
      </c>
      <c r="X16" s="11" t="s">
        <v>56</v>
      </c>
      <c r="Y16" s="11" t="s">
        <v>63</v>
      </c>
      <c r="Z16" s="11" t="s">
        <v>58</v>
      </c>
      <c r="AA16" s="5" t="s">
        <v>57</v>
      </c>
      <c r="AB16" s="4" t="str">
        <f t="shared" si="1"/>
        <v>Tarjeta Relé Ecuación de Partida Chopper Para el Sistema de Pilotaje Automático 135 khz</v>
      </c>
      <c r="AC16" s="5">
        <f t="shared" si="2"/>
        <v>1607040</v>
      </c>
      <c r="AD16" s="2" t="s">
        <v>111</v>
      </c>
      <c r="AE16" s="2" t="s">
        <v>70</v>
      </c>
      <c r="AF16" s="3" t="s">
        <v>195</v>
      </c>
      <c r="AG16" s="2" t="s">
        <v>59</v>
      </c>
      <c r="AH16" s="2" t="s">
        <v>57</v>
      </c>
      <c r="AI16" s="2" t="s">
        <v>57</v>
      </c>
      <c r="AJ16" s="1" t="s">
        <v>58</v>
      </c>
      <c r="AK16" s="1" t="s">
        <v>58</v>
      </c>
      <c r="AL16" s="1" t="s">
        <v>58</v>
      </c>
      <c r="AM16" s="1" t="s">
        <v>58</v>
      </c>
      <c r="AN16" s="2" t="s">
        <v>60</v>
      </c>
      <c r="AO16" s="7" t="s">
        <v>61</v>
      </c>
      <c r="AP16" s="7" t="s">
        <v>61</v>
      </c>
      <c r="AQ16" s="7" t="s">
        <v>61</v>
      </c>
      <c r="AR16" s="7" t="s">
        <v>61</v>
      </c>
      <c r="AS16" s="4" t="s">
        <v>62</v>
      </c>
      <c r="AT16" s="4" t="s">
        <v>57</v>
      </c>
      <c r="AU16" s="4" t="s">
        <v>57</v>
      </c>
      <c r="AV16" s="4" t="s">
        <v>57</v>
      </c>
      <c r="AW16" s="4" t="s">
        <v>57</v>
      </c>
    </row>
    <row r="17" spans="1:49" ht="67.5">
      <c r="A17" s="2" t="s">
        <v>52</v>
      </c>
      <c r="B17" s="2" t="s">
        <v>53</v>
      </c>
      <c r="C17" s="2" t="s">
        <v>65</v>
      </c>
      <c r="D17" s="2" t="s">
        <v>75</v>
      </c>
      <c r="E17" s="1" t="s">
        <v>85</v>
      </c>
      <c r="F17" s="1" t="s">
        <v>90</v>
      </c>
      <c r="G17" s="3" t="s">
        <v>174</v>
      </c>
      <c r="H17" s="4" t="s">
        <v>115</v>
      </c>
      <c r="I17" s="4" t="s">
        <v>96</v>
      </c>
      <c r="J17" s="4" t="s">
        <v>54</v>
      </c>
      <c r="K17" s="4" t="s">
        <v>54</v>
      </c>
      <c r="L17" s="4" t="s">
        <v>96</v>
      </c>
      <c r="M17" s="11">
        <v>7336396.8</v>
      </c>
      <c r="N17" s="4" t="s">
        <v>96</v>
      </c>
      <c r="O17" s="4" t="s">
        <v>54</v>
      </c>
      <c r="P17" s="4" t="s">
        <v>54</v>
      </c>
      <c r="Q17" s="4" t="s">
        <v>96</v>
      </c>
      <c r="R17" s="4" t="s">
        <v>64</v>
      </c>
      <c r="S17" s="4" t="s">
        <v>55</v>
      </c>
      <c r="T17" s="1" t="s">
        <v>85</v>
      </c>
      <c r="U17" s="6">
        <v>43675</v>
      </c>
      <c r="V17" s="11">
        <v>6324480</v>
      </c>
      <c r="W17" s="5">
        <f t="shared" si="0"/>
        <v>7336396.8</v>
      </c>
      <c r="X17" s="11" t="s">
        <v>56</v>
      </c>
      <c r="Y17" s="11" t="s">
        <v>63</v>
      </c>
      <c r="Z17" s="11" t="s">
        <v>58</v>
      </c>
      <c r="AA17" s="5" t="s">
        <v>57</v>
      </c>
      <c r="AB17" s="4" t="str">
        <f t="shared" si="1"/>
        <v>Amortiguadores</v>
      </c>
      <c r="AC17" s="5">
        <f t="shared" si="2"/>
        <v>948672</v>
      </c>
      <c r="AD17" s="2" t="s">
        <v>72</v>
      </c>
      <c r="AE17" s="2" t="s">
        <v>116</v>
      </c>
      <c r="AF17" s="3" t="s">
        <v>196</v>
      </c>
      <c r="AG17" s="2" t="s">
        <v>59</v>
      </c>
      <c r="AH17" s="2" t="s">
        <v>57</v>
      </c>
      <c r="AI17" s="2" t="s">
        <v>57</v>
      </c>
      <c r="AJ17" s="1" t="s">
        <v>58</v>
      </c>
      <c r="AK17" s="1" t="s">
        <v>58</v>
      </c>
      <c r="AL17" s="1" t="s">
        <v>58</v>
      </c>
      <c r="AM17" s="1" t="s">
        <v>58</v>
      </c>
      <c r="AN17" s="2" t="s">
        <v>60</v>
      </c>
      <c r="AO17" s="7" t="s">
        <v>61</v>
      </c>
      <c r="AP17" s="7" t="s">
        <v>61</v>
      </c>
      <c r="AQ17" s="7" t="s">
        <v>61</v>
      </c>
      <c r="AR17" s="7" t="s">
        <v>61</v>
      </c>
      <c r="AS17" s="4" t="s">
        <v>62</v>
      </c>
      <c r="AT17" s="4" t="s">
        <v>57</v>
      </c>
      <c r="AU17" s="4" t="s">
        <v>57</v>
      </c>
      <c r="AV17" s="4" t="s">
        <v>57</v>
      </c>
      <c r="AW17" s="4" t="s">
        <v>57</v>
      </c>
    </row>
    <row r="18" spans="1:49" ht="67.5">
      <c r="A18" s="2" t="s">
        <v>52</v>
      </c>
      <c r="B18" s="2" t="s">
        <v>53</v>
      </c>
      <c r="C18" s="2" t="s">
        <v>65</v>
      </c>
      <c r="D18" s="2" t="s">
        <v>75</v>
      </c>
      <c r="E18" s="1" t="s">
        <v>86</v>
      </c>
      <c r="F18" s="1" t="s">
        <v>90</v>
      </c>
      <c r="G18" s="3" t="s">
        <v>175</v>
      </c>
      <c r="H18" s="4" t="s">
        <v>118</v>
      </c>
      <c r="I18" s="4" t="s">
        <v>117</v>
      </c>
      <c r="J18" s="4" t="s">
        <v>54</v>
      </c>
      <c r="K18" s="4" t="s">
        <v>54</v>
      </c>
      <c r="L18" s="4" t="s">
        <v>117</v>
      </c>
      <c r="M18" s="11">
        <v>1540331.52</v>
      </c>
      <c r="N18" s="4" t="s">
        <v>117</v>
      </c>
      <c r="O18" s="4" t="s">
        <v>54</v>
      </c>
      <c r="P18" s="4" t="s">
        <v>54</v>
      </c>
      <c r="Q18" s="4" t="s">
        <v>117</v>
      </c>
      <c r="R18" s="4" t="s">
        <v>64</v>
      </c>
      <c r="S18" s="4" t="s">
        <v>55</v>
      </c>
      <c r="T18" s="1" t="s">
        <v>86</v>
      </c>
      <c r="U18" s="6">
        <v>43672</v>
      </c>
      <c r="V18" s="11">
        <v>1327872</v>
      </c>
      <c r="W18" s="5">
        <f t="shared" si="0"/>
        <v>1540331.52</v>
      </c>
      <c r="X18" s="11" t="s">
        <v>56</v>
      </c>
      <c r="Y18" s="11" t="s">
        <v>63</v>
      </c>
      <c r="Z18" s="11" t="s">
        <v>58</v>
      </c>
      <c r="AA18" s="5" t="s">
        <v>57</v>
      </c>
      <c r="AB18" s="4" t="str">
        <f t="shared" si="1"/>
        <v>Aceite Longevia de la Marca Total</v>
      </c>
      <c r="AC18" s="5">
        <f t="shared" si="2"/>
        <v>199180.8</v>
      </c>
      <c r="AD18" s="2" t="s">
        <v>119</v>
      </c>
      <c r="AE18" s="2" t="s">
        <v>120</v>
      </c>
      <c r="AF18" s="3" t="s">
        <v>197</v>
      </c>
      <c r="AG18" s="2" t="s">
        <v>59</v>
      </c>
      <c r="AH18" s="2" t="s">
        <v>57</v>
      </c>
      <c r="AI18" s="2" t="s">
        <v>57</v>
      </c>
      <c r="AJ18" s="1" t="s">
        <v>58</v>
      </c>
      <c r="AK18" s="1" t="s">
        <v>58</v>
      </c>
      <c r="AL18" s="1" t="s">
        <v>58</v>
      </c>
      <c r="AM18" s="1" t="s">
        <v>58</v>
      </c>
      <c r="AN18" s="2" t="s">
        <v>60</v>
      </c>
      <c r="AO18" s="7" t="s">
        <v>61</v>
      </c>
      <c r="AP18" s="7" t="s">
        <v>61</v>
      </c>
      <c r="AQ18" s="7" t="s">
        <v>61</v>
      </c>
      <c r="AR18" s="7" t="s">
        <v>61</v>
      </c>
      <c r="AS18" s="4" t="s">
        <v>62</v>
      </c>
      <c r="AT18" s="4" t="s">
        <v>57</v>
      </c>
      <c r="AU18" s="4" t="s">
        <v>57</v>
      </c>
      <c r="AV18" s="4" t="s">
        <v>57</v>
      </c>
      <c r="AW18" s="4" t="s">
        <v>57</v>
      </c>
    </row>
    <row r="19" spans="1:49" ht="67.5">
      <c r="A19" s="2" t="s">
        <v>52</v>
      </c>
      <c r="B19" s="2" t="s">
        <v>53</v>
      </c>
      <c r="C19" s="2" t="s">
        <v>65</v>
      </c>
      <c r="D19" s="2" t="s">
        <v>75</v>
      </c>
      <c r="E19" s="1" t="s">
        <v>87</v>
      </c>
      <c r="F19" s="1" t="s">
        <v>90</v>
      </c>
      <c r="G19" s="3" t="s">
        <v>176</v>
      </c>
      <c r="H19" s="4" t="s">
        <v>121</v>
      </c>
      <c r="I19" s="4" t="s">
        <v>122</v>
      </c>
      <c r="J19" s="4" t="s">
        <v>54</v>
      </c>
      <c r="K19" s="4" t="s">
        <v>54</v>
      </c>
      <c r="L19" s="4" t="s">
        <v>122</v>
      </c>
      <c r="M19" s="11">
        <v>1706814.72</v>
      </c>
      <c r="N19" s="4" t="s">
        <v>122</v>
      </c>
      <c r="O19" s="4" t="s">
        <v>54</v>
      </c>
      <c r="P19" s="4" t="s">
        <v>54</v>
      </c>
      <c r="Q19" s="4" t="s">
        <v>122</v>
      </c>
      <c r="R19" s="4" t="s">
        <v>64</v>
      </c>
      <c r="S19" s="4" t="s">
        <v>55</v>
      </c>
      <c r="T19" s="1" t="s">
        <v>87</v>
      </c>
      <c r="U19" s="6">
        <v>43665</v>
      </c>
      <c r="V19" s="11">
        <v>1471392</v>
      </c>
      <c r="W19" s="5">
        <f t="shared" si="0"/>
        <v>1706814.72</v>
      </c>
      <c r="X19" s="11" t="s">
        <v>56</v>
      </c>
      <c r="Y19" s="11" t="s">
        <v>63</v>
      </c>
      <c r="Z19" s="11" t="s">
        <v>58</v>
      </c>
      <c r="AA19" s="5" t="s">
        <v>57</v>
      </c>
      <c r="AB19" s="4" t="str">
        <f t="shared" si="1"/>
        <v>Aceite Sintético Alphasyn T46 Marca Castrol</v>
      </c>
      <c r="AC19" s="5">
        <f t="shared" si="2"/>
        <v>220708.8</v>
      </c>
      <c r="AD19" s="2" t="s">
        <v>111</v>
      </c>
      <c r="AE19" s="2" t="s">
        <v>120</v>
      </c>
      <c r="AF19" s="3" t="s">
        <v>198</v>
      </c>
      <c r="AG19" s="2" t="s">
        <v>59</v>
      </c>
      <c r="AH19" s="2" t="s">
        <v>57</v>
      </c>
      <c r="AI19" s="2" t="s">
        <v>57</v>
      </c>
      <c r="AJ19" s="1" t="s">
        <v>58</v>
      </c>
      <c r="AK19" s="1" t="s">
        <v>58</v>
      </c>
      <c r="AL19" s="1" t="s">
        <v>58</v>
      </c>
      <c r="AM19" s="1" t="s">
        <v>58</v>
      </c>
      <c r="AN19" s="2" t="s">
        <v>60</v>
      </c>
      <c r="AO19" s="7" t="s">
        <v>61</v>
      </c>
      <c r="AP19" s="7" t="s">
        <v>61</v>
      </c>
      <c r="AQ19" s="7" t="s">
        <v>61</v>
      </c>
      <c r="AR19" s="7" t="s">
        <v>61</v>
      </c>
      <c r="AS19" s="4" t="s">
        <v>62</v>
      </c>
      <c r="AT19" s="4" t="s">
        <v>57</v>
      </c>
      <c r="AU19" s="4" t="s">
        <v>57</v>
      </c>
      <c r="AV19" s="4" t="s">
        <v>57</v>
      </c>
      <c r="AW19" s="4" t="s">
        <v>57</v>
      </c>
    </row>
    <row r="20" spans="1:49" ht="67.5">
      <c r="A20" s="2" t="s">
        <v>52</v>
      </c>
      <c r="B20" s="2" t="s">
        <v>53</v>
      </c>
      <c r="C20" s="2" t="s">
        <v>65</v>
      </c>
      <c r="D20" s="2" t="s">
        <v>75</v>
      </c>
      <c r="E20" s="1" t="s">
        <v>155</v>
      </c>
      <c r="F20" s="1" t="s">
        <v>158</v>
      </c>
      <c r="G20" s="3" t="s">
        <v>177</v>
      </c>
      <c r="H20" s="4" t="s">
        <v>157</v>
      </c>
      <c r="I20" s="4" t="s">
        <v>156</v>
      </c>
      <c r="J20" s="4" t="s">
        <v>54</v>
      </c>
      <c r="K20" s="4" t="s">
        <v>54</v>
      </c>
      <c r="L20" s="4" t="s">
        <v>156</v>
      </c>
      <c r="M20" s="11">
        <v>9675000</v>
      </c>
      <c r="N20" s="4" t="s">
        <v>156</v>
      </c>
      <c r="O20" s="4" t="s">
        <v>54</v>
      </c>
      <c r="P20" s="4" t="s">
        <v>54</v>
      </c>
      <c r="Q20" s="4" t="s">
        <v>156</v>
      </c>
      <c r="R20" s="4" t="s">
        <v>64</v>
      </c>
      <c r="S20" s="4" t="s">
        <v>55</v>
      </c>
      <c r="T20" s="1" t="s">
        <v>155</v>
      </c>
      <c r="U20" s="6">
        <v>43707</v>
      </c>
      <c r="V20" s="11">
        <v>8340517.24</v>
      </c>
      <c r="W20" s="5">
        <f>M20</f>
        <v>9675000</v>
      </c>
      <c r="X20" s="11" t="s">
        <v>56</v>
      </c>
      <c r="Y20" s="11" t="s">
        <v>63</v>
      </c>
      <c r="Z20" s="11" t="s">
        <v>58</v>
      </c>
      <c r="AA20" s="5" t="s">
        <v>57</v>
      </c>
      <c r="AB20" s="4" t="str">
        <f>H20</f>
        <v>Kit´s para el Mantenimiento Mayor al Equipo Diferencial del Material Rodante sobre Neumáticos</v>
      </c>
      <c r="AC20" s="5">
        <f>+V20*15%</f>
        <v>1251077.586</v>
      </c>
      <c r="AD20" s="2" t="s">
        <v>159</v>
      </c>
      <c r="AE20" s="2" t="s">
        <v>116</v>
      </c>
      <c r="AF20" s="3" t="s">
        <v>199</v>
      </c>
      <c r="AG20" s="2" t="s">
        <v>59</v>
      </c>
      <c r="AH20" s="2" t="s">
        <v>57</v>
      </c>
      <c r="AI20" s="2" t="s">
        <v>57</v>
      </c>
      <c r="AJ20" s="1" t="s">
        <v>58</v>
      </c>
      <c r="AK20" s="1" t="s">
        <v>58</v>
      </c>
      <c r="AL20" s="1" t="s">
        <v>58</v>
      </c>
      <c r="AM20" s="1" t="s">
        <v>58</v>
      </c>
      <c r="AN20" s="2" t="s">
        <v>60</v>
      </c>
      <c r="AO20" s="7" t="s">
        <v>61</v>
      </c>
      <c r="AP20" s="7" t="s">
        <v>61</v>
      </c>
      <c r="AQ20" s="7" t="s">
        <v>61</v>
      </c>
      <c r="AR20" s="7" t="s">
        <v>61</v>
      </c>
      <c r="AS20" s="4" t="s">
        <v>62</v>
      </c>
      <c r="AT20" s="4" t="s">
        <v>57</v>
      </c>
      <c r="AU20" s="4" t="s">
        <v>57</v>
      </c>
      <c r="AV20" s="4" t="s">
        <v>57</v>
      </c>
      <c r="AW20" s="4" t="s">
        <v>57</v>
      </c>
    </row>
    <row r="21" spans="1:49" ht="67.5">
      <c r="A21" s="2" t="s">
        <v>52</v>
      </c>
      <c r="B21" s="2" t="s">
        <v>53</v>
      </c>
      <c r="C21" s="2" t="s">
        <v>65</v>
      </c>
      <c r="D21" s="2" t="s">
        <v>75</v>
      </c>
      <c r="E21" s="1" t="s">
        <v>88</v>
      </c>
      <c r="F21" s="1" t="s">
        <v>90</v>
      </c>
      <c r="G21" s="3" t="s">
        <v>178</v>
      </c>
      <c r="H21" s="4" t="s">
        <v>123</v>
      </c>
      <c r="I21" s="4" t="s">
        <v>73</v>
      </c>
      <c r="J21" s="4" t="s">
        <v>54</v>
      </c>
      <c r="K21" s="4" t="s">
        <v>54</v>
      </c>
      <c r="L21" s="4" t="s">
        <v>73</v>
      </c>
      <c r="M21" s="11">
        <v>81121700</v>
      </c>
      <c r="N21" s="4" t="s">
        <v>73</v>
      </c>
      <c r="O21" s="4" t="s">
        <v>54</v>
      </c>
      <c r="P21" s="4" t="s">
        <v>54</v>
      </c>
      <c r="Q21" s="4" t="s">
        <v>73</v>
      </c>
      <c r="R21" s="4" t="s">
        <v>64</v>
      </c>
      <c r="S21" s="4" t="s">
        <v>55</v>
      </c>
      <c r="T21" s="1" t="s">
        <v>88</v>
      </c>
      <c r="U21" s="6">
        <v>43686</v>
      </c>
      <c r="V21" s="11">
        <v>69932500</v>
      </c>
      <c r="W21" s="5">
        <f t="shared" si="0"/>
        <v>81121700</v>
      </c>
      <c r="X21" s="11" t="s">
        <v>56</v>
      </c>
      <c r="Y21" s="11" t="s">
        <v>63</v>
      </c>
      <c r="Z21" s="11" t="s">
        <v>58</v>
      </c>
      <c r="AA21" s="5" t="s">
        <v>57</v>
      </c>
      <c r="AB21" s="4" t="str">
        <f t="shared" si="1"/>
        <v>Rueda Guía y Rueda Portadora Marca Michelin</v>
      </c>
      <c r="AC21" s="5">
        <f t="shared" si="2"/>
        <v>10489875</v>
      </c>
      <c r="AD21" s="2" t="s">
        <v>124</v>
      </c>
      <c r="AE21" s="2" t="s">
        <v>116</v>
      </c>
      <c r="AF21" s="3" t="s">
        <v>200</v>
      </c>
      <c r="AG21" s="2" t="s">
        <v>59</v>
      </c>
      <c r="AH21" s="2" t="s">
        <v>57</v>
      </c>
      <c r="AI21" s="2" t="s">
        <v>57</v>
      </c>
      <c r="AJ21" s="1" t="s">
        <v>58</v>
      </c>
      <c r="AK21" s="1" t="s">
        <v>58</v>
      </c>
      <c r="AL21" s="1" t="s">
        <v>58</v>
      </c>
      <c r="AM21" s="1" t="s">
        <v>58</v>
      </c>
      <c r="AN21" s="2" t="s">
        <v>60</v>
      </c>
      <c r="AO21" s="7" t="s">
        <v>61</v>
      </c>
      <c r="AP21" s="7" t="s">
        <v>61</v>
      </c>
      <c r="AQ21" s="7" t="s">
        <v>61</v>
      </c>
      <c r="AR21" s="7" t="s">
        <v>61</v>
      </c>
      <c r="AS21" s="4" t="s">
        <v>62</v>
      </c>
      <c r="AT21" s="4" t="s">
        <v>57</v>
      </c>
      <c r="AU21" s="4" t="s">
        <v>57</v>
      </c>
      <c r="AV21" s="4" t="s">
        <v>57</v>
      </c>
      <c r="AW21" s="4" t="s">
        <v>57</v>
      </c>
    </row>
    <row r="22" spans="1:49" ht="67.5">
      <c r="A22" s="2" t="s">
        <v>52</v>
      </c>
      <c r="B22" s="2" t="s">
        <v>53</v>
      </c>
      <c r="C22" s="2" t="s">
        <v>65</v>
      </c>
      <c r="D22" s="2" t="s">
        <v>75</v>
      </c>
      <c r="E22" s="1" t="s">
        <v>89</v>
      </c>
      <c r="F22" s="1" t="s">
        <v>125</v>
      </c>
      <c r="G22" s="3" t="s">
        <v>179</v>
      </c>
      <c r="H22" s="4" t="s">
        <v>126</v>
      </c>
      <c r="I22" s="4" t="s">
        <v>127</v>
      </c>
      <c r="J22" s="4" t="s">
        <v>128</v>
      </c>
      <c r="K22" s="4" t="s">
        <v>129</v>
      </c>
      <c r="L22" s="4" t="s">
        <v>130</v>
      </c>
      <c r="M22" s="11">
        <v>1654334</v>
      </c>
      <c r="N22" s="4" t="s">
        <v>127</v>
      </c>
      <c r="O22" s="4" t="s">
        <v>128</v>
      </c>
      <c r="P22" s="4" t="s">
        <v>129</v>
      </c>
      <c r="Q22" s="4" t="s">
        <v>130</v>
      </c>
      <c r="R22" s="4" t="s">
        <v>64</v>
      </c>
      <c r="S22" s="4" t="s">
        <v>55</v>
      </c>
      <c r="T22" s="1" t="s">
        <v>89</v>
      </c>
      <c r="U22" s="6">
        <v>43686</v>
      </c>
      <c r="V22" s="11">
        <v>1426150</v>
      </c>
      <c r="W22" s="5">
        <f t="shared" si="0"/>
        <v>1654334</v>
      </c>
      <c r="X22" s="11" t="s">
        <v>56</v>
      </c>
      <c r="Y22" s="11" t="s">
        <v>63</v>
      </c>
      <c r="Z22" s="11" t="s">
        <v>58</v>
      </c>
      <c r="AA22" s="5" t="s">
        <v>57</v>
      </c>
      <c r="AB22" s="4" t="str">
        <f t="shared" si="1"/>
        <v>Tiristores</v>
      </c>
      <c r="AC22" s="5">
        <f t="shared" si="2"/>
        <v>213922.5</v>
      </c>
      <c r="AD22" s="2" t="s">
        <v>124</v>
      </c>
      <c r="AE22" s="2" t="s">
        <v>131</v>
      </c>
      <c r="AF22" s="3" t="s">
        <v>201</v>
      </c>
      <c r="AG22" s="2" t="s">
        <v>59</v>
      </c>
      <c r="AH22" s="2" t="s">
        <v>57</v>
      </c>
      <c r="AI22" s="2" t="s">
        <v>57</v>
      </c>
      <c r="AJ22" s="1" t="s">
        <v>58</v>
      </c>
      <c r="AK22" s="1" t="s">
        <v>58</v>
      </c>
      <c r="AL22" s="1" t="s">
        <v>58</v>
      </c>
      <c r="AM22" s="1" t="s">
        <v>58</v>
      </c>
      <c r="AN22" s="2" t="s">
        <v>60</v>
      </c>
      <c r="AO22" s="7" t="s">
        <v>61</v>
      </c>
      <c r="AP22" s="7" t="s">
        <v>61</v>
      </c>
      <c r="AQ22" s="7" t="s">
        <v>61</v>
      </c>
      <c r="AR22" s="7" t="s">
        <v>61</v>
      </c>
      <c r="AS22" s="4" t="s">
        <v>62</v>
      </c>
      <c r="AT22" s="4" t="s">
        <v>57</v>
      </c>
      <c r="AU22" s="4" t="s">
        <v>57</v>
      </c>
      <c r="AV22" s="4" t="s">
        <v>57</v>
      </c>
      <c r="AW22" s="4" t="s">
        <v>57</v>
      </c>
    </row>
    <row r="23" spans="1:49" ht="67.5">
      <c r="A23" s="2" t="s">
        <v>52</v>
      </c>
      <c r="B23" s="2" t="s">
        <v>53</v>
      </c>
      <c r="C23" s="2" t="s">
        <v>65</v>
      </c>
      <c r="D23" s="2" t="s">
        <v>75</v>
      </c>
      <c r="E23" s="1" t="s">
        <v>142</v>
      </c>
      <c r="F23" s="1" t="s">
        <v>125</v>
      </c>
      <c r="G23" s="3" t="s">
        <v>180</v>
      </c>
      <c r="H23" s="4" t="s">
        <v>147</v>
      </c>
      <c r="I23" s="4" t="s">
        <v>127</v>
      </c>
      <c r="J23" s="4" t="s">
        <v>128</v>
      </c>
      <c r="K23" s="4" t="s">
        <v>129</v>
      </c>
      <c r="L23" s="4" t="s">
        <v>130</v>
      </c>
      <c r="M23" s="11">
        <v>5921521.6</v>
      </c>
      <c r="N23" s="4" t="s">
        <v>127</v>
      </c>
      <c r="O23" s="4" t="s">
        <v>128</v>
      </c>
      <c r="P23" s="4" t="s">
        <v>129</v>
      </c>
      <c r="Q23" s="4" t="s">
        <v>130</v>
      </c>
      <c r="R23" s="4" t="s">
        <v>64</v>
      </c>
      <c r="S23" s="4" t="s">
        <v>55</v>
      </c>
      <c r="T23" s="1" t="s">
        <v>142</v>
      </c>
      <c r="U23" s="6">
        <v>43693</v>
      </c>
      <c r="V23" s="11">
        <v>5104760</v>
      </c>
      <c r="W23" s="5">
        <f>M23</f>
        <v>5921521.6</v>
      </c>
      <c r="X23" s="11" t="s">
        <v>56</v>
      </c>
      <c r="Y23" s="11" t="s">
        <v>63</v>
      </c>
      <c r="Z23" s="11" t="s">
        <v>58</v>
      </c>
      <c r="AA23" s="5" t="s">
        <v>57</v>
      </c>
      <c r="AB23" s="4" t="str">
        <f>H23</f>
        <v>Refacciones para Pilotaje Automático</v>
      </c>
      <c r="AC23" s="5">
        <f>+V23*15%</f>
        <v>765714</v>
      </c>
      <c r="AD23" s="2" t="s">
        <v>146</v>
      </c>
      <c r="AE23" s="2" t="s">
        <v>116</v>
      </c>
      <c r="AF23" s="3" t="s">
        <v>202</v>
      </c>
      <c r="AG23" s="2" t="s">
        <v>59</v>
      </c>
      <c r="AH23" s="2" t="s">
        <v>57</v>
      </c>
      <c r="AI23" s="2" t="s">
        <v>57</v>
      </c>
      <c r="AJ23" s="1" t="s">
        <v>58</v>
      </c>
      <c r="AK23" s="1" t="s">
        <v>58</v>
      </c>
      <c r="AL23" s="1" t="s">
        <v>58</v>
      </c>
      <c r="AM23" s="1" t="s">
        <v>58</v>
      </c>
      <c r="AN23" s="2" t="s">
        <v>60</v>
      </c>
      <c r="AO23" s="7" t="s">
        <v>61</v>
      </c>
      <c r="AP23" s="7" t="s">
        <v>61</v>
      </c>
      <c r="AQ23" s="7" t="s">
        <v>61</v>
      </c>
      <c r="AR23" s="7" t="s">
        <v>61</v>
      </c>
      <c r="AS23" s="4" t="s">
        <v>62</v>
      </c>
      <c r="AT23" s="4" t="s">
        <v>57</v>
      </c>
      <c r="AU23" s="4" t="s">
        <v>57</v>
      </c>
      <c r="AV23" s="4" t="s">
        <v>57</v>
      </c>
      <c r="AW23" s="4" t="s">
        <v>57</v>
      </c>
    </row>
    <row r="24" spans="1:49" ht="67.5">
      <c r="A24" s="2" t="s">
        <v>52</v>
      </c>
      <c r="B24" s="2" t="s">
        <v>53</v>
      </c>
      <c r="C24" s="2" t="s">
        <v>65</v>
      </c>
      <c r="D24" s="2" t="s">
        <v>75</v>
      </c>
      <c r="E24" s="1" t="s">
        <v>143</v>
      </c>
      <c r="F24" s="1" t="s">
        <v>90</v>
      </c>
      <c r="G24" s="3" t="s">
        <v>181</v>
      </c>
      <c r="H24" s="4" t="s">
        <v>149</v>
      </c>
      <c r="I24" s="4" t="s">
        <v>148</v>
      </c>
      <c r="J24" s="4" t="s">
        <v>54</v>
      </c>
      <c r="K24" s="4" t="s">
        <v>54</v>
      </c>
      <c r="L24" s="4" t="s">
        <v>148</v>
      </c>
      <c r="M24" s="11">
        <v>1097137.28</v>
      </c>
      <c r="N24" s="4" t="s">
        <v>148</v>
      </c>
      <c r="O24" s="4" t="s">
        <v>54</v>
      </c>
      <c r="P24" s="4" t="s">
        <v>54</v>
      </c>
      <c r="Q24" s="4" t="s">
        <v>148</v>
      </c>
      <c r="R24" s="4" t="s">
        <v>64</v>
      </c>
      <c r="S24" s="4" t="s">
        <v>55</v>
      </c>
      <c r="T24" s="1" t="s">
        <v>142</v>
      </c>
      <c r="U24" s="6">
        <v>43693</v>
      </c>
      <c r="V24" s="11">
        <v>945808</v>
      </c>
      <c r="W24" s="5">
        <f>M24</f>
        <v>1097137.28</v>
      </c>
      <c r="X24" s="11" t="s">
        <v>56</v>
      </c>
      <c r="Y24" s="11" t="s">
        <v>63</v>
      </c>
      <c r="Z24" s="11" t="s">
        <v>58</v>
      </c>
      <c r="AA24" s="5" t="s">
        <v>57</v>
      </c>
      <c r="AB24" s="4" t="str">
        <f>H24</f>
        <v>Kit de Mantenimiento de Cilindro Neumático y Válvula Unidireccional</v>
      </c>
      <c r="AC24" s="5">
        <f>+V24*15%</f>
        <v>141871.19999999998</v>
      </c>
      <c r="AD24" s="2" t="s">
        <v>146</v>
      </c>
      <c r="AE24" s="2" t="s">
        <v>116</v>
      </c>
      <c r="AF24" s="3" t="s">
        <v>203</v>
      </c>
      <c r="AG24" s="2" t="s">
        <v>59</v>
      </c>
      <c r="AH24" s="2" t="s">
        <v>57</v>
      </c>
      <c r="AI24" s="2" t="s">
        <v>57</v>
      </c>
      <c r="AJ24" s="1" t="s">
        <v>58</v>
      </c>
      <c r="AK24" s="1" t="s">
        <v>58</v>
      </c>
      <c r="AL24" s="1" t="s">
        <v>58</v>
      </c>
      <c r="AM24" s="1" t="s">
        <v>58</v>
      </c>
      <c r="AN24" s="2" t="s">
        <v>60</v>
      </c>
      <c r="AO24" s="7" t="s">
        <v>61</v>
      </c>
      <c r="AP24" s="7" t="s">
        <v>61</v>
      </c>
      <c r="AQ24" s="7" t="s">
        <v>61</v>
      </c>
      <c r="AR24" s="7" t="s">
        <v>61</v>
      </c>
      <c r="AS24" s="4" t="s">
        <v>62</v>
      </c>
      <c r="AT24" s="4" t="s">
        <v>57</v>
      </c>
      <c r="AU24" s="4" t="s">
        <v>57</v>
      </c>
      <c r="AV24" s="4" t="s">
        <v>57</v>
      </c>
      <c r="AW24" s="4" t="s">
        <v>57</v>
      </c>
    </row>
    <row r="25" spans="1:49" ht="67.5">
      <c r="A25" s="2" t="s">
        <v>52</v>
      </c>
      <c r="B25" s="2" t="s">
        <v>53</v>
      </c>
      <c r="C25" s="2" t="s">
        <v>65</v>
      </c>
      <c r="D25" s="2" t="s">
        <v>75</v>
      </c>
      <c r="E25" s="1" t="s">
        <v>144</v>
      </c>
      <c r="F25" s="1" t="s">
        <v>90</v>
      </c>
      <c r="G25" s="3" t="s">
        <v>182</v>
      </c>
      <c r="H25" s="4" t="s">
        <v>150</v>
      </c>
      <c r="I25" s="4" t="s">
        <v>122</v>
      </c>
      <c r="J25" s="4" t="s">
        <v>54</v>
      </c>
      <c r="K25" s="4" t="s">
        <v>54</v>
      </c>
      <c r="L25" s="4" t="s">
        <v>122</v>
      </c>
      <c r="M25" s="11">
        <v>3809595.9</v>
      </c>
      <c r="N25" s="4" t="s">
        <v>122</v>
      </c>
      <c r="O25" s="4" t="s">
        <v>54</v>
      </c>
      <c r="P25" s="4" t="s">
        <v>54</v>
      </c>
      <c r="Q25" s="4" t="s">
        <v>122</v>
      </c>
      <c r="R25" s="4" t="s">
        <v>64</v>
      </c>
      <c r="S25" s="4" t="s">
        <v>55</v>
      </c>
      <c r="T25" s="1" t="s">
        <v>144</v>
      </c>
      <c r="U25" s="6">
        <v>43700</v>
      </c>
      <c r="V25" s="11">
        <v>3284134.4</v>
      </c>
      <c r="W25" s="5">
        <f>M25</f>
        <v>3809595.9</v>
      </c>
      <c r="X25" s="11" t="s">
        <v>56</v>
      </c>
      <c r="Y25" s="11" t="s">
        <v>63</v>
      </c>
      <c r="Z25" s="11" t="s">
        <v>58</v>
      </c>
      <c r="AA25" s="5" t="s">
        <v>57</v>
      </c>
      <c r="AB25" s="4" t="str">
        <f>H25</f>
        <v>Grasa Mineral de Litio Universal Grado NLGI No. 3, Tipo Alvania-RL GR-3 Marca Shell</v>
      </c>
      <c r="AC25" s="5">
        <f>+V25*15%</f>
        <v>492620.16</v>
      </c>
      <c r="AD25" s="2" t="s">
        <v>151</v>
      </c>
      <c r="AE25" s="2" t="s">
        <v>152</v>
      </c>
      <c r="AF25" s="3" t="s">
        <v>204</v>
      </c>
      <c r="AG25" s="2" t="s">
        <v>59</v>
      </c>
      <c r="AH25" s="2" t="s">
        <v>57</v>
      </c>
      <c r="AI25" s="2" t="s">
        <v>57</v>
      </c>
      <c r="AJ25" s="1" t="s">
        <v>58</v>
      </c>
      <c r="AK25" s="1" t="s">
        <v>58</v>
      </c>
      <c r="AL25" s="1" t="s">
        <v>58</v>
      </c>
      <c r="AM25" s="1" t="s">
        <v>58</v>
      </c>
      <c r="AN25" s="2" t="s">
        <v>60</v>
      </c>
      <c r="AO25" s="7" t="s">
        <v>61</v>
      </c>
      <c r="AP25" s="7" t="s">
        <v>61</v>
      </c>
      <c r="AQ25" s="7" t="s">
        <v>61</v>
      </c>
      <c r="AR25" s="7" t="s">
        <v>61</v>
      </c>
      <c r="AS25" s="4" t="s">
        <v>62</v>
      </c>
      <c r="AT25" s="4" t="s">
        <v>57</v>
      </c>
      <c r="AU25" s="4" t="s">
        <v>57</v>
      </c>
      <c r="AV25" s="4" t="s">
        <v>57</v>
      </c>
      <c r="AW25" s="4" t="s">
        <v>57</v>
      </c>
    </row>
    <row r="26" spans="1:49" ht="67.5">
      <c r="A26" s="20" t="s">
        <v>52</v>
      </c>
      <c r="B26" s="2" t="s">
        <v>53</v>
      </c>
      <c r="C26" s="2" t="s">
        <v>65</v>
      </c>
      <c r="D26" s="2" t="s">
        <v>75</v>
      </c>
      <c r="E26" s="1" t="s">
        <v>145</v>
      </c>
      <c r="F26" s="1" t="s">
        <v>125</v>
      </c>
      <c r="G26" s="3" t="s">
        <v>183</v>
      </c>
      <c r="H26" s="4" t="s">
        <v>153</v>
      </c>
      <c r="I26" s="4" t="s">
        <v>154</v>
      </c>
      <c r="J26" s="4" t="s">
        <v>54</v>
      </c>
      <c r="K26" s="4" t="s">
        <v>54</v>
      </c>
      <c r="L26" s="4" t="s">
        <v>154</v>
      </c>
      <c r="M26" s="11">
        <v>7282990.4</v>
      </c>
      <c r="N26" s="4" t="s">
        <v>154</v>
      </c>
      <c r="O26" s="4" t="s">
        <v>54</v>
      </c>
      <c r="P26" s="4" t="s">
        <v>54</v>
      </c>
      <c r="Q26" s="4" t="s">
        <v>154</v>
      </c>
      <c r="R26" s="4" t="s">
        <v>64</v>
      </c>
      <c r="S26" s="4" t="s">
        <v>55</v>
      </c>
      <c r="T26" s="1" t="s">
        <v>145</v>
      </c>
      <c r="U26" s="6">
        <v>43738</v>
      </c>
      <c r="V26" s="11">
        <v>6278440</v>
      </c>
      <c r="W26" s="5">
        <f>M26</f>
        <v>7282990.4</v>
      </c>
      <c r="X26" s="11" t="s">
        <v>56</v>
      </c>
      <c r="Y26" s="11" t="s">
        <v>63</v>
      </c>
      <c r="Z26" s="11" t="s">
        <v>58</v>
      </c>
      <c r="AA26" s="5" t="s">
        <v>57</v>
      </c>
      <c r="AB26" s="4" t="str">
        <f>H26</f>
        <v>Tabla de Madera Seca Para Zapata</v>
      </c>
      <c r="AC26" s="5">
        <f>+V26*15%</f>
        <v>941766</v>
      </c>
      <c r="AD26" s="2" t="s">
        <v>70</v>
      </c>
      <c r="AE26" s="2" t="s">
        <v>116</v>
      </c>
      <c r="AF26" s="3" t="s">
        <v>205</v>
      </c>
      <c r="AG26" s="2" t="s">
        <v>59</v>
      </c>
      <c r="AH26" s="2" t="s">
        <v>57</v>
      </c>
      <c r="AI26" s="2" t="s">
        <v>57</v>
      </c>
      <c r="AJ26" s="1" t="s">
        <v>58</v>
      </c>
      <c r="AK26" s="1" t="s">
        <v>58</v>
      </c>
      <c r="AL26" s="1" t="s">
        <v>58</v>
      </c>
      <c r="AM26" s="1" t="s">
        <v>58</v>
      </c>
      <c r="AN26" s="2" t="s">
        <v>60</v>
      </c>
      <c r="AO26" s="7" t="s">
        <v>61</v>
      </c>
      <c r="AP26" s="7" t="s">
        <v>61</v>
      </c>
      <c r="AQ26" s="7" t="s">
        <v>61</v>
      </c>
      <c r="AR26" s="7" t="s">
        <v>61</v>
      </c>
      <c r="AS26" s="4" t="s">
        <v>62</v>
      </c>
      <c r="AT26" s="4" t="s">
        <v>57</v>
      </c>
      <c r="AU26" s="4" t="s">
        <v>57</v>
      </c>
      <c r="AV26" s="4" t="s">
        <v>57</v>
      </c>
      <c r="AW26" s="4" t="s">
        <v>57</v>
      </c>
    </row>
    <row r="27" spans="1:49" ht="15">
      <c r="A27" s="12"/>
      <c r="B27" s="12"/>
      <c r="C27" s="12"/>
      <c r="D27" s="12"/>
      <c r="E27" s="13"/>
      <c r="F27" s="13"/>
      <c r="G27" s="14"/>
      <c r="H27" s="15"/>
      <c r="I27" s="15"/>
      <c r="J27" s="15"/>
      <c r="K27" s="15"/>
      <c r="L27" s="15"/>
      <c r="M27" s="16"/>
      <c r="N27" s="15"/>
      <c r="O27" s="15"/>
      <c r="P27" s="15"/>
      <c r="Q27" s="15"/>
      <c r="R27" s="15"/>
      <c r="S27" s="15"/>
      <c r="T27" s="13"/>
      <c r="U27" s="17"/>
      <c r="V27" s="16"/>
      <c r="W27" s="18"/>
      <c r="X27" s="16"/>
      <c r="Y27" s="16"/>
      <c r="Z27" s="16"/>
      <c r="AA27" s="18"/>
      <c r="AB27" s="15"/>
      <c r="AC27" s="18"/>
      <c r="AD27" s="12"/>
      <c r="AE27" s="12"/>
      <c r="AF27" s="14"/>
      <c r="AG27" s="12"/>
      <c r="AH27" s="12"/>
      <c r="AI27" s="12"/>
      <c r="AJ27" s="13"/>
      <c r="AK27" s="13"/>
      <c r="AL27" s="13"/>
      <c r="AM27" s="13"/>
      <c r="AN27" s="12"/>
      <c r="AO27" s="19"/>
      <c r="AP27" s="19"/>
      <c r="AQ27" s="19"/>
      <c r="AR27" s="19"/>
      <c r="AS27" s="15"/>
      <c r="AT27" s="15"/>
      <c r="AU27" s="15"/>
      <c r="AV27" s="15"/>
      <c r="AW27" s="15"/>
    </row>
    <row r="28" ht="15">
      <c r="A28" t="s">
        <v>67</v>
      </c>
    </row>
    <row r="29" ht="15">
      <c r="A29" t="s">
        <v>68</v>
      </c>
    </row>
    <row r="30" ht="15">
      <c r="A30" t="s">
        <v>160</v>
      </c>
    </row>
    <row r="31" ht="15">
      <c r="A31" t="s">
        <v>161</v>
      </c>
    </row>
  </sheetData>
  <sheetProtection/>
  <autoFilter ref="A4:AW5"/>
  <mergeCells count="30">
    <mergeCell ref="AN2:AW2"/>
    <mergeCell ref="AN3:AW3"/>
    <mergeCell ref="R2:W2"/>
    <mergeCell ref="R3:W3"/>
    <mergeCell ref="X2:AC2"/>
    <mergeCell ref="X3:AC3"/>
    <mergeCell ref="AD2:AI2"/>
    <mergeCell ref="AD3:AE3"/>
    <mergeCell ref="AF3:AF4"/>
    <mergeCell ref="AG3:AG4"/>
    <mergeCell ref="H3:H4"/>
    <mergeCell ref="I1:P1"/>
    <mergeCell ref="AJ2:AM2"/>
    <mergeCell ref="AJ3:AM3"/>
    <mergeCell ref="I2:Q2"/>
    <mergeCell ref="I3:K3"/>
    <mergeCell ref="L3:L4"/>
    <mergeCell ref="M3:M4"/>
    <mergeCell ref="N3:P3"/>
    <mergeCell ref="Q3:Q4"/>
    <mergeCell ref="AH3:AH4"/>
    <mergeCell ref="AI3:AI4"/>
    <mergeCell ref="A2:A4"/>
    <mergeCell ref="B2:B4"/>
    <mergeCell ref="C3:C4"/>
    <mergeCell ref="D3:D4"/>
    <mergeCell ref="E3:E4"/>
    <mergeCell ref="F3:F4"/>
    <mergeCell ref="C2:H2"/>
    <mergeCell ref="G3:G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Microsoft</cp:lastModifiedBy>
  <cp:lastPrinted>2017-04-05T19:17:31Z</cp:lastPrinted>
  <dcterms:created xsi:type="dcterms:W3CDTF">2016-10-12T17:34:52Z</dcterms:created>
  <dcterms:modified xsi:type="dcterms:W3CDTF">2019-10-15T17:30:34Z</dcterms:modified>
  <cp:category/>
  <cp:version/>
  <cp:contentType/>
  <cp:contentStatus/>
</cp:coreProperties>
</file>