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4615" windowHeight="1368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Print_Area" localSheetId="0">'Reporte de Formatos'!$A$1:$U$12</definedName>
    <definedName name="Hidden_114">[1]Hidden_1!$A$1:$A$2</definedName>
    <definedName name="Hidden_115">Hidden_1!$A$1:$A$2</definedName>
  </definedNames>
  <calcPr calcId="145621"/>
</workbook>
</file>

<file path=xl/calcChain.xml><?xml version="1.0" encoding="utf-8"?>
<calcChain xmlns="http://schemas.openxmlformats.org/spreadsheetml/2006/main">
  <c r="L11" i="1" l="1" a="1"/>
  <c r="L11" i="1" s="1"/>
  <c r="P10" i="1" a="1"/>
  <c r="P10" i="1" s="1"/>
  <c r="O11" i="1" l="1"/>
  <c r="N11" i="1"/>
  <c r="M11" i="1"/>
  <c r="P11" i="1"/>
</calcChain>
</file>

<file path=xl/sharedStrings.xml><?xml version="1.0" encoding="utf-8"?>
<sst xmlns="http://schemas.openxmlformats.org/spreadsheetml/2006/main" count="133" uniqueCount="94">
  <si>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</si>
  <si>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</si>
  <si>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</si>
  <si>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</si>
  <si>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</si>
  <si>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</si>
  <si>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</si>
  <si>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</si>
  <si>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</si>
  <si>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</si>
  <si>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</si>
  <si>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</si>
  <si>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</si>
  <si>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</si>
  <si>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</si>
  <si>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</si>
  <si>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</si>
  <si>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</si>
  <si>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</si>
  <si>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</si>
  <si>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</si>
  <si>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</si>
  <si>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</si>
  <si>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</si>
  <si>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</si>
  <si>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</si>
  <si>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</si>
  <si>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</si>
  <si>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</si>
  <si>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</si>
  <si>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</si>
  <si>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</si>
  <si>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</si>
  <si>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</si>
  <si>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</si>
  <si>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</si>
  <si>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</si>
  <si>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</si>
  <si>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</si>
  <si>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</si>
  <si>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</si>
  <si>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</si>
  <si>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</si>
  <si>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</si>
  <si>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</si>
  <si>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</si>
  <si>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</si>
  <si>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</si>
  <si>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</si>
  <si>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</si>
  <si>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</si>
  <si>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</si>
  <si>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</si>
  <si>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</si>
  <si>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</si>
  <si>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</si>
  <si>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</si>
  <si>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</si>
  <si>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Contribuir al mejoramiento de la calidad de vida de los habitantes de la Zona Metropolitana del Valle de México (ZMVM), a través del servicio de transporte público masivo, seguro, confiable y tecnológicamente limpio.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</si>
  <si>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</si>
  <si>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</si>
  <si>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</si>
  <si>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Total de pasajeros transportados.</t>
  </si>
  <si>
    <t>Eficacia</t>
  </si>
  <si>
    <t>Número de pasajeros transportados</t>
  </si>
  <si>
    <t>Pasajeros</t>
  </si>
  <si>
    <t>Trimestral</t>
  </si>
  <si>
    <t>Estadísticas internas</t>
  </si>
  <si>
    <t>Velocidad promedio de traslado.</t>
  </si>
  <si>
    <t>'(Distancia recorrida por tren en cada viaje) / (Tiempo que demora en realizar el viaje)</t>
  </si>
  <si>
    <t>Velocidad (promedio)</t>
  </si>
  <si>
    <t>226.5 kilómetros de vías dobles</t>
  </si>
  <si>
    <t>36 km/hr(velocidad comercial)</t>
  </si>
  <si>
    <t>Índice de Cumplimiento del Programa de Mantenimiento Correctivo.</t>
  </si>
  <si>
    <t>'(Número de unidades que recibieron mantenimiento correctivo durante el periodo de análisis / total del parque vehicular  del Organismo)</t>
  </si>
  <si>
    <t>Vehículo</t>
  </si>
  <si>
    <t xml:space="preserve">No se puede estimar los mantenimientos correctivo </t>
  </si>
  <si>
    <t>Índice de Cumplimiento del Programa de Mantenimiento Preventivo.</t>
  </si>
  <si>
    <t>'100*(número de unidades que recibieron mantenimiento preventivo durante el periodo de análisis / número de unidades programadas al periodo)</t>
  </si>
  <si>
    <t>Índice de delitos cometidos en contra de las mujeres en el Sistema de Transporte Colectivo Metro.</t>
  </si>
  <si>
    <t>Delitos</t>
  </si>
  <si>
    <t>No se puede estimar el número de delitos</t>
  </si>
  <si>
    <t xml:space="preserve">Gerencia de Presupuesto </t>
  </si>
  <si>
    <t>Transporte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</si>
  <si>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</si>
  <si>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´(33,830,873.70/1,073,100.51)=31.53</t>
  </si>
  <si>
    <t>31.53km/hrs.</t>
  </si>
  <si>
    <t>(494/501)*100-100=
-1.40</t>
  </si>
  <si>
    <t>((Número de delitos relacionados con mujeres reportados durante al mes de septiembre de 2018/ Número de delitos relacionados con mujeres reportados al mes de septiembre de 2017)*100)-100</t>
  </si>
  <si>
    <t>En 2018 se transportaron a 1,264,888,276.00
 pasajeros</t>
  </si>
  <si>
    <t>En 2017 se cometieron 501 delitos contra la mujer</t>
  </si>
  <si>
    <t>(2482/384)=6.5</t>
  </si>
  <si>
    <t>Los mantenimientos correctivos durante  2017 fue 7.1 intervenciones</t>
  </si>
  <si>
    <t>(79,830/84,660)*100=94.3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</si>
</sst>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Gotham Rounded Book"/>
      <family val="3"/>
    </font>
    <font>
      <sz val="10"/>
      <name val="Arial"/>
      <family val="2"/>
    </font>
    <font>
      <sz val="9"/>
      <name val="Gotham Rounded Book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5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49">
    <xf numFmtId="0" fontId="0" fillId="0" borderId="0" xfId="0"/>
    <xf numFmtId="0" fontId="6" fillId="5" borderId="1" xfId="2" quotePrefix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3" borderId="1" xfId="2" quotePrefix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2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6" fillId="3" borderId="2" xfId="2" quotePrefix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3" fontId="4" fillId="3" borderId="2" xfId="1" quotePrefix="1" applyNumberFormat="1" applyFont="1" applyFill="1" applyBorder="1" applyAlignment="1">
      <alignment horizontal="center" vertical="center"/>
    </xf>
    <xf numFmtId="0" fontId="4" fillId="3" borderId="3" xfId="0" quotePrefix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6" fillId="5" borderId="1" xfId="2" quotePrefix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2" fontId="4" fillId="5" borderId="2" xfId="1" quotePrefix="1" applyNumberFormat="1" applyFont="1" applyFill="1" applyBorder="1" applyAlignment="1">
      <alignment horizontal="center" vertical="center"/>
    </xf>
    <xf numFmtId="0" fontId="4" fillId="5" borderId="4" xfId="0" quotePrefix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2" fontId="4" fillId="3" borderId="2" xfId="1" quotePrefix="1" applyNumberFormat="1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vertical="center" wrapText="1"/>
    </xf>
    <xf numFmtId="0" fontId="6" fillId="3" borderId="5" xfId="2" quotePrefix="1" applyFont="1" applyFill="1" applyBorder="1" applyAlignment="1">
      <alignment horizontal="center" vertical="center"/>
    </xf>
    <xf numFmtId="0" fontId="6" fillId="3" borderId="5" xfId="2" quotePrefix="1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/>
    </xf>
    <xf numFmtId="2" fontId="4" fillId="3" borderId="6" xfId="1" quotePrefix="1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3" borderId="7" xfId="0" quotePrefix="1" applyFont="1" applyFill="1" applyBorder="1" applyAlignment="1">
      <alignment vertical="center" wrapText="1"/>
    </xf>
    <xf numFmtId="0" fontId="6" fillId="3" borderId="2" xfId="2" quotePrefix="1" applyFont="1" applyFill="1" applyBorder="1" applyAlignment="1">
      <alignment horizontal="center" vertical="center" wrapText="1"/>
    </xf>
    <xf numFmtId="0" fontId="6" fillId="5" borderId="1" xfId="2" quotePrefix="1" applyFont="1" applyFill="1" applyBorder="1" applyAlignment="1">
      <alignment horizontal="center" vertical="center" wrapText="1"/>
    </xf>
    <xf numFmtId="0" fontId="6" fillId="3" borderId="5" xfId="2" quotePrefix="1" applyFont="1" applyFill="1" applyBorder="1" applyAlignment="1">
      <alignment horizontal="center" vertical="center" wrapText="1"/>
    </xf>
    <xf numFmtId="43" fontId="6" fillId="5" borderId="1" xfId="1" quotePrefix="1" applyFont="1" applyFill="1" applyBorder="1" applyAlignment="1">
      <alignment vertical="center" wrapText="1"/>
    </xf>
    <xf numFmtId="164" fontId="4" fillId="5" borderId="1" xfId="1" applyNumberFormat="1" applyFont="1" applyFill="1" applyBorder="1" applyAlignment="1">
      <alignment horizontal="center" vertical="center"/>
    </xf>
    <xf numFmtId="0" fontId="6" fillId="3" borderId="1" xfId="2" quotePrefix="1" applyFont="1" applyFill="1" applyBorder="1" applyAlignment="1">
      <alignment vertical="center" wrapText="1"/>
    </xf>
    <xf numFmtId="4" fontId="4" fillId="5" borderId="1" xfId="5" applyNumberFormat="1" applyFont="1" applyFill="1" applyBorder="1" applyAlignment="1">
      <alignment horizontal="center" vertical="center"/>
    </xf>
    <xf numFmtId="0" fontId="4" fillId="3" borderId="1" xfId="5" applyFont="1" applyFill="1" applyBorder="1" applyAlignment="1">
      <alignment vertical="center" wrapText="1"/>
    </xf>
    <xf numFmtId="2" fontId="4" fillId="3" borderId="2" xfId="4" quotePrefix="1" applyNumberFormat="1" applyFont="1" applyFill="1" applyBorder="1" applyAlignment="1">
      <alignment horizontal="center" vertical="center"/>
    </xf>
    <xf numFmtId="0" fontId="6" fillId="3" borderId="1" xfId="2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Millares" xfId="1" builtinId="3"/>
    <cellStyle name="Millares 2" xfId="4"/>
    <cellStyle name="Normal" xfId="0" builtinId="0"/>
    <cellStyle name="Normal 2" xfId="2"/>
    <cellStyle name="Normal 3" xfId="3"/>
    <cellStyle name="Normal 4" xfId="5"/>
    <cellStyle name="Normal 5" xfId="6"/>
    <cellStyle name="Normal 6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9/ENE-SEP%202019/ART.%20121%20PNT/A121Fr05_Indicadores-de-inter%20V%20trimest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oleObject" Target="file:///\\ADMVOP1CP47\Public\TRANSPARENCIA\2019\JUL-SEP%202018\A121Fr05_Indicadores-de-inter%20V%20trimes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Reporte de Formatos!F10C15" advise="1">
            <x14:values>
              <value t="str">
                <val>Descendente</val>
              </value>
            </x14:values>
          </x14:oleItem>
        </mc:Choice>
        <mc:Fallback>
          <oleItem name="!Reporte de Formatos!F10C15" advise="1"/>
        </mc:Fallback>
      </mc:AlternateContent>
      <mc:AlternateContent xmlns:mc="http://schemas.openxmlformats.org/markup-compatibility/2006">
        <mc:Choice Requires="x14">
          <x14:oleItem name="!Reporte de Formatos!F11C11:F11C15" advise="1">
            <x14:values cols="5">
              <value t="str">
                <val>En 2017 se realizaron 95,030 mantenimientos preventivos al parque vehicular</val>
              </value>
              <value>
                <val>84660</val>
              </value>
              <value>
                <val>0</val>
              </value>
              <value>
                <val>79830</val>
              </value>
              <value t="str">
                <val>Descendente</val>
              </value>
            </x14:values>
          </x14:oleItem>
        </mc:Choice>
        <mc:Fallback>
          <oleItem name="!Reporte de Formatos!F11C11:F11C15" advise="1"/>
        </mc:Fallback>
      </mc:AlternateContent>
    </oleItems>
  </ol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16.42578125" customWidth="1"/>
    <col min="3" max="3" width="16.7109375" customWidth="1"/>
    <col min="4" max="4" width="18.28515625" customWidth="1"/>
    <col min="5" max="5" width="30.42578125" customWidth="1"/>
    <col min="6" max="6" width="15.7109375" customWidth="1"/>
    <col min="7" max="7" width="13.42578125" customWidth="1"/>
    <col min="8" max="8" width="16.42578125" customWidth="1"/>
    <col min="9" max="9" width="21.85546875" customWidth="1"/>
    <col min="10" max="10" width="12.140625" customWidth="1"/>
    <col min="11" max="11" width="10.7109375" customWidth="1"/>
    <col min="12" max="12" width="15.140625" customWidth="1"/>
    <col min="13" max="13" width="16.7109375" bestFit="1" customWidth="1"/>
    <col min="14" max="14" width="12.85546875" customWidth="1"/>
    <col min="15" max="15" width="14" bestFit="1" customWidth="1"/>
    <col min="16" max="16" width="13.85546875" customWidth="1"/>
    <col min="17" max="17" width="12" customWidth="1"/>
    <col min="18" max="18" width="19.42578125" customWidth="1"/>
    <col min="19" max="19" width="12.28515625" customWidth="1"/>
    <col min="20" max="20" width="11.140625" customWidth="1"/>
    <col min="21" max="21" width="4.85546875" customWidth="1"/>
  </cols>
  <sheetData>
    <row r="1" spans="1:21" hidden="1" x14ac:dyDescent="0.25">
      <c r="A1" t="s">
        <v>0</v>
      </c>
    </row>
    <row r="2" spans="1:21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21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6" t="s">
        <v>34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1" ht="77.25" customHeight="1" x14ac:dyDescent="0.25">
      <c r="A7" s="9" t="s">
        <v>35</v>
      </c>
      <c r="B7" s="9" t="s">
        <v>36</v>
      </c>
      <c r="C7" s="9" t="s">
        <v>37</v>
      </c>
      <c r="D7" s="9" t="s">
        <v>38</v>
      </c>
      <c r="E7" s="9" t="s">
        <v>39</v>
      </c>
      <c r="F7" s="9" t="s">
        <v>40</v>
      </c>
      <c r="G7" s="9" t="s">
        <v>41</v>
      </c>
      <c r="H7" s="9" t="s">
        <v>42</v>
      </c>
      <c r="I7" s="9" t="s">
        <v>43</v>
      </c>
      <c r="J7" s="9" t="s">
        <v>44</v>
      </c>
      <c r="K7" s="9" t="s">
        <v>45</v>
      </c>
      <c r="L7" s="9" t="s">
        <v>46</v>
      </c>
      <c r="M7" s="9" t="s">
        <v>47</v>
      </c>
      <c r="N7" s="9" t="s">
        <v>48</v>
      </c>
      <c r="O7" s="9" t="s">
        <v>49</v>
      </c>
      <c r="P7" s="9" t="s">
        <v>50</v>
      </c>
      <c r="Q7" s="9" t="s">
        <v>51</v>
      </c>
      <c r="R7" s="9" t="s">
        <v>52</v>
      </c>
      <c r="S7" s="9" t="s">
        <v>53</v>
      </c>
      <c r="T7" s="9" t="s">
        <v>54</v>
      </c>
      <c r="U7" s="9" t="s">
        <v>55</v>
      </c>
    </row>
    <row r="8" spans="1:21" ht="84" x14ac:dyDescent="0.25">
      <c r="A8" s="6">
        <v>2018</v>
      </c>
      <c r="B8" s="7">
        <v>43282</v>
      </c>
      <c r="C8" s="7">
        <v>43373</v>
      </c>
      <c r="D8" s="2" t="s">
        <v>83</v>
      </c>
      <c r="E8" s="11" t="s">
        <v>58</v>
      </c>
      <c r="F8" s="36" t="s">
        <v>62</v>
      </c>
      <c r="G8" s="12" t="s">
        <v>63</v>
      </c>
      <c r="H8" s="39">
        <v>1263166839</v>
      </c>
      <c r="I8" s="13" t="s">
        <v>64</v>
      </c>
      <c r="J8" s="14" t="s">
        <v>65</v>
      </c>
      <c r="K8" s="14" t="s">
        <v>66</v>
      </c>
      <c r="L8" s="11" t="s">
        <v>89</v>
      </c>
      <c r="M8" s="39">
        <v>1263166839</v>
      </c>
      <c r="N8" s="15">
        <v>0</v>
      </c>
      <c r="O8" s="40">
        <v>1226329265</v>
      </c>
      <c r="P8" s="11" t="s">
        <v>56</v>
      </c>
      <c r="Q8" s="16" t="s">
        <v>67</v>
      </c>
      <c r="R8" s="5" t="s">
        <v>82</v>
      </c>
      <c r="S8" s="7">
        <v>43852</v>
      </c>
      <c r="T8" s="7">
        <v>43852</v>
      </c>
      <c r="U8" s="6"/>
    </row>
    <row r="9" spans="1:21" ht="96" x14ac:dyDescent="0.25">
      <c r="A9" s="6">
        <v>2018</v>
      </c>
      <c r="B9" s="7">
        <v>43282</v>
      </c>
      <c r="C9" s="7">
        <v>43373</v>
      </c>
      <c r="D9" s="2" t="s">
        <v>83</v>
      </c>
      <c r="E9" s="17" t="s">
        <v>59</v>
      </c>
      <c r="F9" s="37" t="s">
        <v>68</v>
      </c>
      <c r="G9" s="1" t="s">
        <v>63</v>
      </c>
      <c r="H9" s="18" t="s">
        <v>85</v>
      </c>
      <c r="I9" s="2" t="s">
        <v>69</v>
      </c>
      <c r="J9" s="17" t="s">
        <v>70</v>
      </c>
      <c r="K9" s="19" t="s">
        <v>66</v>
      </c>
      <c r="L9" s="17" t="s">
        <v>71</v>
      </c>
      <c r="M9" s="17" t="s">
        <v>72</v>
      </c>
      <c r="N9" s="20">
        <v>0</v>
      </c>
      <c r="O9" s="3" t="s">
        <v>86</v>
      </c>
      <c r="P9" s="17" t="s">
        <v>56</v>
      </c>
      <c r="Q9" s="21" t="s">
        <v>67</v>
      </c>
      <c r="R9" s="5" t="s">
        <v>82</v>
      </c>
      <c r="S9" s="7">
        <v>43852</v>
      </c>
      <c r="T9" s="7">
        <v>43852</v>
      </c>
      <c r="U9" s="6"/>
    </row>
    <row r="10" spans="1:21" ht="111.75" customHeight="1" x14ac:dyDescent="0.25">
      <c r="A10" s="6">
        <v>2018</v>
      </c>
      <c r="B10" s="7">
        <v>43282</v>
      </c>
      <c r="C10" s="7">
        <v>43373</v>
      </c>
      <c r="D10" s="2" t="s">
        <v>83</v>
      </c>
      <c r="E10" s="22" t="s">
        <v>60</v>
      </c>
      <c r="F10" s="10" t="s">
        <v>73</v>
      </c>
      <c r="G10" s="8" t="s">
        <v>63</v>
      </c>
      <c r="H10" s="41" t="s">
        <v>91</v>
      </c>
      <c r="I10" s="4" t="s">
        <v>74</v>
      </c>
      <c r="J10" s="23" t="s">
        <v>75</v>
      </c>
      <c r="K10" s="24" t="s">
        <v>66</v>
      </c>
      <c r="L10" s="43" t="s">
        <v>92</v>
      </c>
      <c r="M10" s="43" t="s">
        <v>76</v>
      </c>
      <c r="N10" s="44">
        <v>0</v>
      </c>
      <c r="O10" s="42">
        <v>6.5</v>
      </c>
      <c r="P10" s="23" t="str">
        <f t="array" ref="P10">[2]!'!Reporte de Formatos!F10C15'</f>
        <v>Descendente</v>
      </c>
      <c r="Q10" s="26" t="s">
        <v>67</v>
      </c>
      <c r="R10" s="5" t="s">
        <v>82</v>
      </c>
      <c r="S10" s="7">
        <v>43852</v>
      </c>
      <c r="T10" s="7">
        <v>43852</v>
      </c>
      <c r="U10" s="6"/>
    </row>
    <row r="11" spans="1:21" ht="152.25" customHeight="1" x14ac:dyDescent="0.25">
      <c r="A11" s="6">
        <v>2018</v>
      </c>
      <c r="B11" s="7">
        <v>43282</v>
      </c>
      <c r="C11" s="7">
        <v>43373</v>
      </c>
      <c r="D11" s="2" t="s">
        <v>83</v>
      </c>
      <c r="E11" s="22" t="s">
        <v>84</v>
      </c>
      <c r="F11" s="10" t="s">
        <v>77</v>
      </c>
      <c r="G11" s="8" t="s">
        <v>63</v>
      </c>
      <c r="H11" s="45" t="s">
        <v>93</v>
      </c>
      <c r="I11" s="4" t="s">
        <v>78</v>
      </c>
      <c r="J11" s="23" t="s">
        <v>75</v>
      </c>
      <c r="K11" s="24" t="s">
        <v>66</v>
      </c>
      <c r="L11" s="23" t="str">
        <f t="array" ref="L11:P11">[2]!'!Reporte de Formatos!F11C11:F11C15'</f>
        <v>En 2017 se realizaron 95,030 mantenimientos preventivos al parque vehicular</v>
      </c>
      <c r="M11" s="27">
        <v>84660</v>
      </c>
      <c r="N11" s="25">
        <v>0</v>
      </c>
      <c r="O11" s="15">
        <v>79830</v>
      </c>
      <c r="P11" s="23" t="str">
        <v>Descendente</v>
      </c>
      <c r="Q11" s="26" t="s">
        <v>67</v>
      </c>
      <c r="R11" s="5" t="s">
        <v>82</v>
      </c>
      <c r="S11" s="7">
        <v>43852</v>
      </c>
      <c r="T11" s="7">
        <v>43852</v>
      </c>
      <c r="U11" s="6"/>
    </row>
    <row r="12" spans="1:21" ht="201" customHeight="1" thickBot="1" x14ac:dyDescent="0.3">
      <c r="A12" s="6">
        <v>2018</v>
      </c>
      <c r="B12" s="7">
        <v>43282</v>
      </c>
      <c r="C12" s="7">
        <v>43373</v>
      </c>
      <c r="D12" s="2" t="s">
        <v>83</v>
      </c>
      <c r="E12" s="28" t="s">
        <v>61</v>
      </c>
      <c r="F12" s="38" t="s">
        <v>79</v>
      </c>
      <c r="G12" s="29" t="s">
        <v>63</v>
      </c>
      <c r="H12" s="30" t="s">
        <v>87</v>
      </c>
      <c r="I12" s="31" t="s">
        <v>88</v>
      </c>
      <c r="J12" s="28" t="s">
        <v>80</v>
      </c>
      <c r="K12" s="32" t="s">
        <v>66</v>
      </c>
      <c r="L12" s="28" t="s">
        <v>90</v>
      </c>
      <c r="M12" s="28" t="s">
        <v>81</v>
      </c>
      <c r="N12" s="33">
        <v>0</v>
      </c>
      <c r="O12" s="34">
        <v>-1.4</v>
      </c>
      <c r="P12" s="28" t="s">
        <v>57</v>
      </c>
      <c r="Q12" s="35" t="s">
        <v>67</v>
      </c>
      <c r="R12" s="5" t="s">
        <v>82</v>
      </c>
      <c r="S12" s="7">
        <v>43852</v>
      </c>
      <c r="T12" s="7">
        <v>43852</v>
      </c>
      <c r="U12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3:P201">
      <formula1>Hidden_115</formula1>
    </dataValidation>
    <dataValidation type="list" allowBlank="1" showErrorMessage="1" sqref="P8:P12">
      <formula1>Hidden_114</formula1>
    </dataValidation>
  </dataValidations>
  <pageMargins left="0.7" right="0.7" top="0.75" bottom="0.75" header="0.3" footer="0.3"/>
  <pageSetup scale="66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AnaCarolina</cp:lastModifiedBy>
  <cp:lastPrinted>2019-10-25T17:05:46Z</cp:lastPrinted>
  <dcterms:created xsi:type="dcterms:W3CDTF">2019-07-31T18:58:23Z</dcterms:created>
  <dcterms:modified xsi:type="dcterms:W3CDTF">2020-03-11T18:11:44Z</dcterms:modified>
</cp:coreProperties>
</file>