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570" windowWidth="20730" windowHeight="117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144525"/>
</workbook>
</file>

<file path=xl/calcChain.xml><?xml version="1.0" encoding="utf-8"?>
<calcChain xmlns="http://schemas.openxmlformats.org/spreadsheetml/2006/main">
  <c r="O12" i="1" l="1"/>
  <c r="O10" i="1"/>
  <c r="O11" i="1"/>
  <c r="N11" i="1"/>
  <c r="N10" i="1"/>
  <c r="O9" i="1"/>
  <c r="N9" i="1"/>
  <c r="O14" i="1"/>
  <c r="N14" i="1"/>
  <c r="O13" i="1"/>
  <c r="N13" i="1"/>
  <c r="O8" i="1"/>
  <c r="N8" i="1"/>
</calcChain>
</file>

<file path=xl/sharedStrings.xml><?xml version="1.0" encoding="utf-8"?>
<sst xmlns="http://schemas.openxmlformats.org/spreadsheetml/2006/main" count="150" uniqueCount="84">
  <si>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</si>
  <si>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</si>
  <si>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</si>
  <si>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</si>
  <si>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</si>
  <si>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</si>
  <si>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</si>
  <si>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</si>
  <si>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</si>
  <si>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</si>
  <si>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</si>
  <si>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</si>
  <si>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</si>
  <si>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</si>
  <si>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</si>
  <si>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</si>
  <si>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</si>
  <si>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</si>
  <si>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</si>
  <si>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</si>
  <si>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</si>
  <si>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</si>
  <si>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</si>
  <si>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</si>
  <si>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</si>
  <si>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</si>
  <si>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</si>
  <si>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</si>
  <si>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</si>
  <si>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</si>
  <si>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</si>
  <si>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</si>
  <si>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</si>
  <si>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</si>
  <si>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</si>
  <si>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</si>
  <si>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</si>
  <si>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</si>
  <si>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</si>
  <si>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</si>
  <si>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</si>
  <si>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</si>
  <si>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</si>
  <si>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</si>
  <si>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</si>
  <si>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</si>
  <si>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</si>
  <si>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</si>
  <si>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</si>
  <si>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</si>
  <si>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</si>
  <si>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</si>
  <si>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</si>
  <si>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</si>
  <si>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</si>
  <si>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</si>
  <si>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</si>
  <si>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</si>
  <si>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Eje 4 Habitabilidad, servicios, espacio público e infraestructura</t>
  </si>
  <si>
    <t>Ordenar, profesionalizar y tecnificar el servicio que presta el Metrobús</t>
  </si>
  <si>
    <t>Lograr que el Metrobús alcance para el 2018</t>
  </si>
  <si>
    <t>Usuarios promedio en día hábil en la red.</t>
  </si>
  <si>
    <t>Eficacia y Eficiencia</t>
  </si>
  <si>
    <t>Flota total de autobuses</t>
  </si>
  <si>
    <t>Longitud en operación de la red de los corredores del Metrobús</t>
  </si>
  <si>
    <t xml:space="preserve">Kilometraje recorrido por los autobuses del Metrobús </t>
  </si>
  <si>
    <t>Medir el número de usuarios promedio en día hábil que hacen uso de la red del servicio del Metrobús</t>
  </si>
  <si>
    <t>Número de usuarios promedio en día hábil en la red en el período</t>
  </si>
  <si>
    <t>Medir el número de autobuses que operan en la red de Metrobús</t>
  </si>
  <si>
    <t>Número de autobuses con los que  se opera en la red de metrobús al cierre del año</t>
  </si>
  <si>
    <t>Medir la longitud de kilómetros en operación de la red del Metrobús</t>
  </si>
  <si>
    <t>Número de kilometros  en operación de los corredores del Metrobús al cierre del año</t>
  </si>
  <si>
    <t>Medir el kilometraje recorrido de los autobuses en la red</t>
  </si>
  <si>
    <t>Número de kilómetros recorridos por los autobuses del Metrobús al cierre del año</t>
  </si>
  <si>
    <t>Pasajeros  (Número entero)</t>
  </si>
  <si>
    <t>Trimestral</t>
  </si>
  <si>
    <t>Autobuses/Número entero</t>
  </si>
  <si>
    <t>anual</t>
  </si>
  <si>
    <t>kilómetros/Número entero</t>
  </si>
  <si>
    <t>Kilómetros/Número entero</t>
  </si>
  <si>
    <t>Base de datos de la Dirección  de Sistemas de Peaje y Nuevas Tecnologías</t>
  </si>
  <si>
    <t xml:space="preserve">Base de datos de la Dirección Ejecutiva de Operación Tecnica y Programática </t>
  </si>
  <si>
    <t xml:space="preserve">Dirección Ejecutiva de Planeación, Evaluación y Tecnologías de Información </t>
  </si>
  <si>
    <t xml:space="preserve"> Dirección Ejecutiva de Operación Tecnica y Programática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</si>
</sst>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</xf>
    <xf numFmtId="14" fontId="0" fillId="0" borderId="0" xfId="0" applyNumberFormat="1" applyBorder="1" applyAlignment="1"/>
    <xf numFmtId="0" fontId="5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9" fontId="6" fillId="0" borderId="0" xfId="1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0" fillId="0" borderId="0" xfId="0" applyAlignment="1"/>
    <xf numFmtId="165" fontId="6" fillId="0" borderId="0" xfId="1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164" fontId="5" fillId="0" borderId="0" xfId="0" applyNumberFormat="1" applyFont="1" applyBorder="1" applyAlignment="1">
      <alignment horizontal="center" vertical="center" wrapText="1"/>
    </xf>
    <xf numFmtId="164" fontId="5" fillId="3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4" fillId="3" borderId="0" xfId="0" applyFont="1" applyFill="1" applyBorder="1" applyAlignment="1">
      <alignment horizontal="center" vertical="center" wrapText="1"/>
    </xf>
    <xf numFmtId="14" fontId="0" fillId="0" borderId="0" xfId="0" applyNumberFormat="1" applyBorder="1"/>
    <xf numFmtId="164" fontId="8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Leon\Transparencia%202018\art%20121\FRACC%20VI\Formato%206_LTAIPRC_Art_121_Fr_VI%20Indicad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 2015"/>
      <sheetName val="Reporte de Formatos 2016"/>
      <sheetName val="Reporte de Formatos 2017"/>
      <sheetName val="Reporte de Formatos 2018"/>
      <sheetName val="hidden1"/>
    </sheetNames>
    <sheetDataSet>
      <sheetData sheetId="0"/>
      <sheetData sheetId="1"/>
      <sheetData sheetId="2"/>
      <sheetData sheetId="3"/>
      <sheetData sheetId="4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tabSelected="1" topLeftCell="N8" zoomScale="71" zoomScaleNormal="71" workbookViewId="0">
      <selection activeCell="S14" sqref="S14"/>
    </sheetView>
  </sheetViews>
  <sheetFormatPr baseColWidth="10" defaultColWidth="9.140625" defaultRowHeight="15" x14ac:dyDescent="0.25"/>
  <cols>
    <col min="1" max="1" width="8" bestFit="1" customWidth="1"/>
    <col min="2" max="2" width="13.5703125" customWidth="1"/>
    <col min="3" max="3" width="14.5703125" customWidth="1"/>
    <col min="4" max="4" width="36.7109375" customWidth="1"/>
    <col min="5" max="5" width="18.5703125" bestFit="1" customWidth="1"/>
    <col min="6" max="6" width="27.5703125" bestFit="1" customWidth="1"/>
    <col min="7" max="7" width="20" bestFit="1" customWidth="1"/>
    <col min="8" max="8" width="35.85546875" customWidth="1"/>
    <col min="9" max="9" width="39.42578125" bestFit="1" customWidth="1"/>
    <col min="10" max="10" width="21.5703125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59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3" hidden="1" x14ac:dyDescent="0.25">
      <c r="A1" t="s">
        <v>0</v>
      </c>
    </row>
    <row r="2" spans="1:23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3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3" x14ac:dyDescent="0.25">
      <c r="A6" s="22" t="s">
        <v>34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3" ht="51.75" x14ac:dyDescent="0.25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  <c r="S7" s="3" t="s">
        <v>53</v>
      </c>
      <c r="T7" s="3" t="s">
        <v>54</v>
      </c>
      <c r="U7" s="1" t="s">
        <v>55</v>
      </c>
    </row>
    <row r="8" spans="1:23" ht="75" x14ac:dyDescent="0.25">
      <c r="A8" s="4">
        <v>2019</v>
      </c>
      <c r="B8" s="6">
        <v>43466</v>
      </c>
      <c r="C8" s="6">
        <v>43555</v>
      </c>
      <c r="D8" s="26" t="s">
        <v>58</v>
      </c>
      <c r="E8" s="25" t="s">
        <v>59</v>
      </c>
      <c r="F8" s="26" t="s">
        <v>61</v>
      </c>
      <c r="G8" s="26" t="s">
        <v>62</v>
      </c>
      <c r="H8" s="26" t="s">
        <v>66</v>
      </c>
      <c r="I8" s="26" t="s">
        <v>67</v>
      </c>
      <c r="J8" s="26" t="s">
        <v>74</v>
      </c>
      <c r="K8" s="7" t="s">
        <v>75</v>
      </c>
      <c r="L8" s="15">
        <v>1174</v>
      </c>
      <c r="M8" s="15">
        <v>1387</v>
      </c>
      <c r="N8" s="8">
        <f t="shared" ref="N8:N14" si="0">+M8</f>
        <v>1387</v>
      </c>
      <c r="O8" s="9">
        <f t="shared" ref="O8:O14" si="1">+(M8/L8)-1</f>
        <v>0.18143100511073262</v>
      </c>
      <c r="P8" s="5" t="s">
        <v>56</v>
      </c>
      <c r="Q8" s="10" t="s">
        <v>80</v>
      </c>
      <c r="R8" s="10" t="s">
        <v>82</v>
      </c>
      <c r="S8" s="20">
        <v>43572</v>
      </c>
      <c r="T8" s="20">
        <v>43555</v>
      </c>
      <c r="U8" s="11"/>
      <c r="V8" s="11"/>
      <c r="W8" s="11"/>
    </row>
    <row r="9" spans="1:23" s="2" customFormat="1" ht="75" x14ac:dyDescent="0.25">
      <c r="A9" s="4">
        <v>2019</v>
      </c>
      <c r="B9" s="6">
        <v>43556</v>
      </c>
      <c r="C9" s="6">
        <v>43646</v>
      </c>
      <c r="D9" s="26" t="s">
        <v>58</v>
      </c>
      <c r="E9" s="25" t="s">
        <v>59</v>
      </c>
      <c r="F9" s="26" t="s">
        <v>61</v>
      </c>
      <c r="G9" s="26" t="s">
        <v>62</v>
      </c>
      <c r="H9" s="26" t="s">
        <v>66</v>
      </c>
      <c r="I9" s="26" t="s">
        <v>67</v>
      </c>
      <c r="J9" s="26" t="s">
        <v>74</v>
      </c>
      <c r="K9" s="7" t="s">
        <v>75</v>
      </c>
      <c r="L9" s="15">
        <v>1170</v>
      </c>
      <c r="M9" s="16">
        <v>1375</v>
      </c>
      <c r="N9" s="8">
        <f t="shared" si="0"/>
        <v>1375</v>
      </c>
      <c r="O9" s="12">
        <f t="shared" si="1"/>
        <v>0.17521367521367526</v>
      </c>
      <c r="P9" s="5" t="s">
        <v>56</v>
      </c>
      <c r="Q9" s="10" t="s">
        <v>80</v>
      </c>
      <c r="R9" s="10" t="s">
        <v>82</v>
      </c>
      <c r="S9" s="20">
        <v>43663</v>
      </c>
      <c r="T9" s="20">
        <v>43646</v>
      </c>
      <c r="U9" s="11"/>
      <c r="V9" s="11"/>
      <c r="W9" s="11"/>
    </row>
    <row r="10" spans="1:23" s="13" customFormat="1" ht="75" x14ac:dyDescent="0.25">
      <c r="A10" s="4">
        <v>2019</v>
      </c>
      <c r="B10" s="6">
        <v>43647</v>
      </c>
      <c r="C10" s="6">
        <v>43738</v>
      </c>
      <c r="D10" s="26" t="s">
        <v>58</v>
      </c>
      <c r="E10" s="25" t="s">
        <v>59</v>
      </c>
      <c r="F10" s="26" t="s">
        <v>61</v>
      </c>
      <c r="G10" s="26" t="s">
        <v>62</v>
      </c>
      <c r="H10" s="26" t="s">
        <v>66</v>
      </c>
      <c r="I10" s="26" t="s">
        <v>67</v>
      </c>
      <c r="J10" s="26" t="s">
        <v>74</v>
      </c>
      <c r="K10" s="7" t="s">
        <v>75</v>
      </c>
      <c r="L10" s="15">
        <v>1270</v>
      </c>
      <c r="M10" s="21">
        <v>1429</v>
      </c>
      <c r="N10" s="8">
        <f t="shared" si="0"/>
        <v>1429</v>
      </c>
      <c r="O10" s="12">
        <f>+(M10/L10)-1</f>
        <v>0.12519685039370088</v>
      </c>
      <c r="P10" s="5" t="s">
        <v>56</v>
      </c>
      <c r="Q10" s="10" t="s">
        <v>80</v>
      </c>
      <c r="R10" s="10" t="s">
        <v>82</v>
      </c>
      <c r="S10" s="20">
        <v>43748</v>
      </c>
      <c r="T10" s="20">
        <v>43738</v>
      </c>
      <c r="U10" s="11"/>
      <c r="V10" s="11"/>
      <c r="W10" s="11"/>
    </row>
    <row r="11" spans="1:23" s="14" customFormat="1" ht="75" x14ac:dyDescent="0.25">
      <c r="A11" s="4">
        <v>2019</v>
      </c>
      <c r="B11" s="6">
        <v>43739</v>
      </c>
      <c r="C11" s="6">
        <v>43830</v>
      </c>
      <c r="D11" s="26" t="s">
        <v>58</v>
      </c>
      <c r="E11" s="25" t="s">
        <v>59</v>
      </c>
      <c r="F11" s="26" t="s">
        <v>61</v>
      </c>
      <c r="G11" s="26" t="s">
        <v>62</v>
      </c>
      <c r="H11" s="26" t="s">
        <v>66</v>
      </c>
      <c r="I11" s="26" t="s">
        <v>67</v>
      </c>
      <c r="J11" s="26" t="s">
        <v>74</v>
      </c>
      <c r="K11" s="7" t="s">
        <v>75</v>
      </c>
      <c r="L11" s="15">
        <v>1340</v>
      </c>
      <c r="M11" s="21">
        <v>1448</v>
      </c>
      <c r="N11" s="8">
        <f t="shared" si="0"/>
        <v>1448</v>
      </c>
      <c r="O11" s="12">
        <f t="shared" si="1"/>
        <v>8.0597014925373189E-2</v>
      </c>
      <c r="P11" s="5" t="s">
        <v>56</v>
      </c>
      <c r="Q11" s="10" t="s">
        <v>80</v>
      </c>
      <c r="R11" s="10" t="s">
        <v>82</v>
      </c>
      <c r="S11" s="20">
        <v>43830</v>
      </c>
      <c r="T11" s="20">
        <v>43830</v>
      </c>
      <c r="U11" s="11"/>
      <c r="V11" s="11"/>
      <c r="W11" s="11"/>
    </row>
    <row r="12" spans="1:23" ht="75" x14ac:dyDescent="0.25">
      <c r="A12" s="4">
        <v>2019</v>
      </c>
      <c r="B12" s="6">
        <v>43466</v>
      </c>
      <c r="C12" s="6">
        <v>43830</v>
      </c>
      <c r="D12" s="26" t="s">
        <v>58</v>
      </c>
      <c r="E12" s="25" t="s">
        <v>59</v>
      </c>
      <c r="F12" s="26" t="s">
        <v>63</v>
      </c>
      <c r="G12" s="26" t="s">
        <v>62</v>
      </c>
      <c r="H12" s="26" t="s">
        <v>68</v>
      </c>
      <c r="I12" s="26" t="s">
        <v>69</v>
      </c>
      <c r="J12" s="26" t="s">
        <v>76</v>
      </c>
      <c r="K12" s="7" t="s">
        <v>77</v>
      </c>
      <c r="L12" s="17">
        <v>683</v>
      </c>
      <c r="M12" s="18">
        <v>670</v>
      </c>
      <c r="N12" s="7">
        <v>670</v>
      </c>
      <c r="O12" s="12">
        <f>+(M12/L12)-1</f>
        <v>-1.9033674963396807E-2</v>
      </c>
      <c r="P12" s="5" t="s">
        <v>56</v>
      </c>
      <c r="Q12" s="19" t="s">
        <v>81</v>
      </c>
      <c r="R12" s="10" t="s">
        <v>83</v>
      </c>
      <c r="S12" s="20">
        <v>43852</v>
      </c>
      <c r="T12" s="20">
        <v>43830</v>
      </c>
      <c r="U12" s="11"/>
      <c r="V12" s="11"/>
      <c r="W12" s="11"/>
    </row>
    <row r="13" spans="1:23" ht="60" x14ac:dyDescent="0.25">
      <c r="A13" s="4">
        <v>2019</v>
      </c>
      <c r="B13" s="6">
        <v>43466</v>
      </c>
      <c r="C13" s="6">
        <v>43830</v>
      </c>
      <c r="D13" s="26" t="s">
        <v>58</v>
      </c>
      <c r="E13" s="25" t="s">
        <v>60</v>
      </c>
      <c r="F13" s="26" t="s">
        <v>64</v>
      </c>
      <c r="G13" s="26" t="s">
        <v>62</v>
      </c>
      <c r="H13" s="26" t="s">
        <v>70</v>
      </c>
      <c r="I13" s="26" t="s">
        <v>71</v>
      </c>
      <c r="J13" s="26" t="s">
        <v>78</v>
      </c>
      <c r="K13" s="7" t="s">
        <v>77</v>
      </c>
      <c r="L13" s="7">
        <v>140</v>
      </c>
      <c r="M13" s="18">
        <v>140</v>
      </c>
      <c r="N13" s="7">
        <f t="shared" si="0"/>
        <v>140</v>
      </c>
      <c r="O13" s="12">
        <f t="shared" si="1"/>
        <v>0</v>
      </c>
      <c r="P13" s="5" t="s">
        <v>56</v>
      </c>
      <c r="Q13" s="19" t="s">
        <v>81</v>
      </c>
      <c r="R13" s="10" t="s">
        <v>83</v>
      </c>
      <c r="S13" s="20">
        <v>43852</v>
      </c>
      <c r="T13" s="20">
        <v>43830</v>
      </c>
      <c r="U13" s="11"/>
      <c r="V13" s="11"/>
      <c r="W13" s="11"/>
    </row>
    <row r="14" spans="1:23" ht="45" x14ac:dyDescent="0.25">
      <c r="A14" s="4">
        <v>2019</v>
      </c>
      <c r="B14" s="6">
        <v>43466</v>
      </c>
      <c r="C14" s="6">
        <v>43830</v>
      </c>
      <c r="D14" s="26" t="s">
        <v>58</v>
      </c>
      <c r="E14" s="25" t="s">
        <v>60</v>
      </c>
      <c r="F14" s="26" t="s">
        <v>65</v>
      </c>
      <c r="G14" s="26" t="s">
        <v>62</v>
      </c>
      <c r="H14" s="26" t="s">
        <v>72</v>
      </c>
      <c r="I14" s="26" t="s">
        <v>73</v>
      </c>
      <c r="J14" s="26" t="s">
        <v>79</v>
      </c>
      <c r="K14" s="7" t="s">
        <v>77</v>
      </c>
      <c r="L14" s="7">
        <v>48.7</v>
      </c>
      <c r="M14" s="16">
        <v>51.7</v>
      </c>
      <c r="N14" s="7">
        <f t="shared" si="0"/>
        <v>51.7</v>
      </c>
      <c r="O14" s="12">
        <f t="shared" si="1"/>
        <v>6.1601642710472193E-2</v>
      </c>
      <c r="P14" s="5" t="s">
        <v>56</v>
      </c>
      <c r="Q14" s="19" t="s">
        <v>81</v>
      </c>
      <c r="R14" s="10" t="s">
        <v>83</v>
      </c>
      <c r="S14" s="20">
        <v>43852</v>
      </c>
      <c r="T14" s="20">
        <v>43830</v>
      </c>
      <c r="U14" s="11"/>
      <c r="V14" s="11"/>
      <c r="W14" s="11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5:P141">
      <formula1>Hidden_115</formula1>
    </dataValidation>
    <dataValidation type="list" allowBlank="1" showInputMessage="1" showErrorMessage="1" sqref="P8:P14">
      <formula1>hidden1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</cp:lastModifiedBy>
  <dcterms:created xsi:type="dcterms:W3CDTF">2018-04-10T22:14:00Z</dcterms:created>
  <dcterms:modified xsi:type="dcterms:W3CDTF">2020-10-11T00:52:26Z</dcterms:modified>
</cp:coreProperties>
</file>