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PORTAL CONCENTRADO\ART 123\Fracc 2\Formato E\"/>
    </mc:Choice>
  </mc:AlternateContent>
  <bookViews>
    <workbookView xWindow="0" yWindow="0" windowWidth="28800" windowHeight="154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D17" i="1" l="1"/>
  <c r="D16" i="1"/>
  <c r="D15" i="1"/>
  <c r="D14" i="1"/>
  <c r="D25" i="1"/>
  <c r="D24" i="1"/>
  <c r="D23" i="1"/>
  <c r="D22" i="1"/>
</calcChain>
</file>

<file path=xl/sharedStrings.xml><?xml version="1.0" encoding="utf-8"?>
<sst xmlns="http://schemas.openxmlformats.org/spreadsheetml/2006/main" count="155" uniqueCount="64">
  <si>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</si>
  <si>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</si>
  <si>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</si>
  <si>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</si>
  <si>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</si>
  <si>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</si>
  <si>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</si>
  <si>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</si>
  <si>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</si>
  <si>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</si>
  <si>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</si>
  <si>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</si>
  <si>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</si>
  <si>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</si>
  <si>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</si>
  <si>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</si>
  <si>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</si>
  <si>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</si>
  <si>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</si>
  <si>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</si>
  <si>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</si>
  <si>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</si>
  <si>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</si>
  <si>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</si>
  <si>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</si>
  <si>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</si>
  <si>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</si>
  <si>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</si>
  <si>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</si>
  <si>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</si>
  <si>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</si>
  <si>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Porcentaje de servicios de mantenimiento preventivo realizados a Instalaciones</t>
  </si>
  <si>
    <t>(Número de servicios preventivos realizados/Número de servicios programados)*100</t>
  </si>
  <si>
    <t>El cumplimiento de los servicios se logró en función del abastecimiento de refacciones</t>
  </si>
  <si>
    <t>Gerencia de Mantenimiento a Instalaciones</t>
  </si>
  <si>
    <t>Porcentaje de servicios de mantenimiento preventivo realizados a Trolebuses</t>
  </si>
  <si>
    <t>Gerencia de Mantenimiento Trolebuses</t>
  </si>
  <si>
    <t>Porcentaje de servicios de mantenimiento preventivo realizados a Taxis Eléctricos</t>
  </si>
  <si>
    <t>Porcentaje de servicios de mantenimiento preventivo realizados a Trenes Ligeros</t>
  </si>
  <si>
    <t>Gerencia de Mantenimiento Tren Ligero</t>
  </si>
  <si>
    <t>Avance % Pasajeros transportados Línea Tren Ligero Primer Trimestre 2020</t>
  </si>
  <si>
    <t>(Pasajeros transportados/Pasajeros a transportar)*100</t>
  </si>
  <si>
    <t>Baja disponibilidad de unidades para la prestación del servicio</t>
  </si>
  <si>
    <t>Dirección Ejecutiva de Transportación</t>
  </si>
  <si>
    <t>Promedio de unidades en servicio en día hábil Red Línea Tren Ligero Primer Trimestre 2020</t>
  </si>
  <si>
    <t>(Promedio de unidades expedidas 9:00 hrs. + Promedio de unidades expedidas 14:00 hrs. + Promedio de unidades expedidas 19:00 hrs.)/3</t>
  </si>
  <si>
    <t>Avance % Pasajeros transportados Red de Trolebuses Segundo Trimestre 2020</t>
  </si>
  <si>
    <t>Falta de operadores y disponibilidad de unidades para la prestación del servicio y baja afluencia por contingencia sanitaria por el Virus COVID-19</t>
  </si>
  <si>
    <t>Promedio de unidades en servicio en día hábil Red de Trolebuses Segundo Trimestre 2020</t>
  </si>
  <si>
    <t>Falta de operadores y disponibilidad de unidades para la prestación del servicio</t>
  </si>
  <si>
    <t>Avance % Pasajeros transportados Línea Tren Ligero Segundo Trimestre 2020</t>
  </si>
  <si>
    <t>Baja disponibilidad de unidades para la prestación del servicio y baja afluencia por contingencia sanitaria por el Virus COVID-19</t>
  </si>
  <si>
    <t>Promedio de unidades en servicio en día hábil Red Línea Tren Ligero Segundo Trimestre 2020</t>
  </si>
  <si>
    <t>Avance % Pasajeros transportados Red de Trolebuses Tercer Trimestre 2020</t>
  </si>
  <si>
    <t>Promedio de unidades en servicio en día hábil Red de Trolebuses Tercer Trimestre 2020</t>
  </si>
  <si>
    <t>Avance % Pasajeros transportados Línea Tren Ligero Tercer Trimestre 2020</t>
  </si>
  <si>
    <t>Baja disponibilidad de unidades para la prestación del servicio y baja afluencia por contingencia sanitaria por el Virus COVID-19, mantenimiento mayor a las vías tramo Huipulco - Xochimilco</t>
  </si>
  <si>
    <t>Promedio de unidades en servicio en día hábil Red Línea Tren Ligero Tercer Trimestre 2020</t>
  </si>
  <si>
    <t>Baja disponibilidad de unidades para la prestación del servicio, mantenimiento mayor a las vías tramo Huipulco - Xochimilco</t>
  </si>
  <si>
    <t>Avance % Pasajeros transportados Red de Trolebuses Cuarto Trimestre 2020</t>
  </si>
  <si>
    <t>Falta de operadores y baja afluencia por contingencia sanitaria por el Virus COVID-19</t>
  </si>
  <si>
    <t>Promedio de unidades en servicio en día hábil Red de Trolebuses Cuarto Trimestre 2020</t>
  </si>
  <si>
    <t>Avance % Pasajeros transportados Línea Tren Ligero Cuarto Trimestre 2020</t>
  </si>
  <si>
    <t>Promedio de unidades en servicio en día hábil Red Línea Tren Ligero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</si>
</sst>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33" workbookViewId="0">
      <selection activeCell="I34" sqref="A34:I37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2" t="s">
        <v>31</v>
      </c>
      <c r="B8" s="2" t="s">
        <v>32</v>
      </c>
      <c r="C8" s="4">
        <v>304</v>
      </c>
      <c r="D8" s="4"/>
      <c r="E8" s="4" t="s">
        <v>33</v>
      </c>
      <c r="F8" s="4" t="s">
        <v>34</v>
      </c>
      <c r="G8" s="5">
        <v>43936</v>
      </c>
      <c r="H8" s="5">
        <v>43921</v>
      </c>
      <c r="I8" s="4"/>
    </row>
    <row r="9" spans="1:9" ht="90" x14ac:dyDescent="0.25">
      <c r="A9" s="2" t="s">
        <v>35</v>
      </c>
      <c r="B9" s="2" t="s">
        <v>32</v>
      </c>
      <c r="C9" s="4">
        <v>19703</v>
      </c>
      <c r="D9" s="4"/>
      <c r="E9" s="4" t="s">
        <v>33</v>
      </c>
      <c r="F9" s="2" t="s">
        <v>36</v>
      </c>
      <c r="G9" s="5">
        <v>43936</v>
      </c>
      <c r="H9" s="5">
        <v>43921</v>
      </c>
      <c r="I9" s="4"/>
    </row>
    <row r="10" spans="1:9" ht="90" x14ac:dyDescent="0.25">
      <c r="A10" s="2" t="s">
        <v>37</v>
      </c>
      <c r="B10" s="2" t="s">
        <v>32</v>
      </c>
      <c r="C10" s="4">
        <v>1508</v>
      </c>
      <c r="D10" s="4"/>
      <c r="E10" s="4" t="s">
        <v>33</v>
      </c>
      <c r="F10" s="2" t="s">
        <v>36</v>
      </c>
      <c r="G10" s="5">
        <v>43936</v>
      </c>
      <c r="H10" s="5">
        <v>43921</v>
      </c>
      <c r="I10" s="4"/>
    </row>
    <row r="11" spans="1:9" ht="90" x14ac:dyDescent="0.25">
      <c r="A11" s="2" t="s">
        <v>38</v>
      </c>
      <c r="B11" s="2" t="s">
        <v>32</v>
      </c>
      <c r="C11" s="4">
        <v>1780</v>
      </c>
      <c r="D11" s="4"/>
      <c r="E11" s="4" t="s">
        <v>33</v>
      </c>
      <c r="F11" s="2" t="s">
        <v>39</v>
      </c>
      <c r="G11" s="5">
        <v>43936</v>
      </c>
      <c r="H11" s="5">
        <v>43921</v>
      </c>
      <c r="I11" s="4"/>
    </row>
    <row r="12" spans="1:9" ht="60" x14ac:dyDescent="0.25">
      <c r="A12" s="2" t="s">
        <v>40</v>
      </c>
      <c r="B12" s="2" t="s">
        <v>41</v>
      </c>
      <c r="C12" s="2">
        <v>85.52</v>
      </c>
      <c r="D12" s="2">
        <v>21.22</v>
      </c>
      <c r="E12" s="2" t="s">
        <v>42</v>
      </c>
      <c r="F12" s="2" t="s">
        <v>43</v>
      </c>
      <c r="G12" s="5">
        <v>43936</v>
      </c>
      <c r="H12" s="3">
        <v>43921</v>
      </c>
      <c r="I12" s="4"/>
    </row>
    <row r="13" spans="1:9" ht="120" x14ac:dyDescent="0.25">
      <c r="A13" s="2" t="s">
        <v>44</v>
      </c>
      <c r="B13" s="2" t="s">
        <v>45</v>
      </c>
      <c r="C13" s="2">
        <v>10.38</v>
      </c>
      <c r="D13" s="2">
        <v>10.38</v>
      </c>
      <c r="E13" s="2" t="s">
        <v>42</v>
      </c>
      <c r="F13" s="2" t="s">
        <v>43</v>
      </c>
      <c r="G13" s="5">
        <v>43936</v>
      </c>
      <c r="H13" s="3">
        <v>43921</v>
      </c>
      <c r="I13" s="4"/>
    </row>
    <row r="14" spans="1:9" ht="90" x14ac:dyDescent="0.25">
      <c r="A14" s="2" t="s">
        <v>31</v>
      </c>
      <c r="B14" s="2" t="s">
        <v>32</v>
      </c>
      <c r="C14" s="4">
        <v>503</v>
      </c>
      <c r="D14" s="4">
        <f>304+503</f>
        <v>807</v>
      </c>
      <c r="E14" s="4" t="s">
        <v>33</v>
      </c>
      <c r="F14" s="4" t="s">
        <v>34</v>
      </c>
      <c r="G14" s="5">
        <v>44027</v>
      </c>
      <c r="H14" s="5">
        <v>44012</v>
      </c>
      <c r="I14" s="4"/>
    </row>
    <row r="15" spans="1:9" ht="90" x14ac:dyDescent="0.25">
      <c r="A15" s="2" t="s">
        <v>35</v>
      </c>
      <c r="B15" s="2" t="s">
        <v>32</v>
      </c>
      <c r="C15" s="4">
        <v>19587</v>
      </c>
      <c r="D15" s="4">
        <f>19703+19587</f>
        <v>39290</v>
      </c>
      <c r="E15" s="4" t="s">
        <v>33</v>
      </c>
      <c r="F15" s="2" t="s">
        <v>36</v>
      </c>
      <c r="G15" s="5">
        <v>44027</v>
      </c>
      <c r="H15" s="5">
        <v>44012</v>
      </c>
      <c r="I15" s="4"/>
    </row>
    <row r="16" spans="1:9" ht="90" x14ac:dyDescent="0.25">
      <c r="A16" s="2" t="s">
        <v>37</v>
      </c>
      <c r="B16" s="2" t="s">
        <v>32</v>
      </c>
      <c r="C16" s="4">
        <v>1481</v>
      </c>
      <c r="D16" s="4">
        <f>1508+1481</f>
        <v>2989</v>
      </c>
      <c r="E16" s="4" t="s">
        <v>33</v>
      </c>
      <c r="F16" s="2" t="s">
        <v>36</v>
      </c>
      <c r="G16" s="5">
        <v>44027</v>
      </c>
      <c r="H16" s="5">
        <v>44012</v>
      </c>
      <c r="I16" s="4"/>
    </row>
    <row r="17" spans="1:9" ht="90" x14ac:dyDescent="0.25">
      <c r="A17" s="2" t="s">
        <v>38</v>
      </c>
      <c r="B17" s="2" t="s">
        <v>32</v>
      </c>
      <c r="C17" s="4">
        <v>1720</v>
      </c>
      <c r="D17" s="4">
        <f>1780+1720</f>
        <v>3500</v>
      </c>
      <c r="E17" s="4" t="s">
        <v>33</v>
      </c>
      <c r="F17" s="2" t="s">
        <v>39</v>
      </c>
      <c r="G17" s="5">
        <v>44027</v>
      </c>
      <c r="H17" s="5">
        <v>44012</v>
      </c>
      <c r="I17" s="4"/>
    </row>
    <row r="18" spans="1:9" ht="105" x14ac:dyDescent="0.25">
      <c r="A18" s="2" t="s">
        <v>46</v>
      </c>
      <c r="B18" s="2" t="s">
        <v>41</v>
      </c>
      <c r="C18" s="2">
        <v>38.630000000000003</v>
      </c>
      <c r="D18" s="2">
        <v>32.29</v>
      </c>
      <c r="E18" s="2" t="s">
        <v>47</v>
      </c>
      <c r="F18" s="2" t="s">
        <v>43</v>
      </c>
      <c r="G18" s="5">
        <v>44027</v>
      </c>
      <c r="H18" s="3">
        <v>44012</v>
      </c>
      <c r="I18" s="4"/>
    </row>
    <row r="19" spans="1:9" ht="120" x14ac:dyDescent="0.25">
      <c r="A19" s="2" t="s">
        <v>48</v>
      </c>
      <c r="B19" s="2" t="s">
        <v>45</v>
      </c>
      <c r="C19" s="2">
        <v>133.09</v>
      </c>
      <c r="D19" s="2">
        <v>151.12</v>
      </c>
      <c r="E19" s="2" t="s">
        <v>49</v>
      </c>
      <c r="F19" s="2" t="s">
        <v>43</v>
      </c>
      <c r="G19" s="5">
        <v>44027</v>
      </c>
      <c r="H19" s="3">
        <v>44012</v>
      </c>
      <c r="I19" s="4"/>
    </row>
    <row r="20" spans="1:9" ht="90" x14ac:dyDescent="0.25">
      <c r="A20" s="2" t="s">
        <v>50</v>
      </c>
      <c r="B20" s="2" t="s">
        <v>41</v>
      </c>
      <c r="C20" s="2">
        <v>23.52</v>
      </c>
      <c r="D20" s="2">
        <v>27.04</v>
      </c>
      <c r="E20" s="2" t="s">
        <v>51</v>
      </c>
      <c r="F20" s="2" t="s">
        <v>43</v>
      </c>
      <c r="G20" s="5">
        <v>44027</v>
      </c>
      <c r="H20" s="3">
        <v>44012</v>
      </c>
      <c r="I20" s="4"/>
    </row>
    <row r="21" spans="1:9" ht="120" x14ac:dyDescent="0.25">
      <c r="A21" s="2" t="s">
        <v>52</v>
      </c>
      <c r="B21" s="2" t="s">
        <v>45</v>
      </c>
      <c r="C21" s="2">
        <v>5.9</v>
      </c>
      <c r="D21" s="2">
        <v>8.14</v>
      </c>
      <c r="E21" s="2" t="s">
        <v>42</v>
      </c>
      <c r="F21" s="2" t="s">
        <v>43</v>
      </c>
      <c r="G21" s="5">
        <v>44027</v>
      </c>
      <c r="H21" s="3">
        <v>44012</v>
      </c>
      <c r="I21" s="4"/>
    </row>
    <row r="22" spans="1:9" ht="90" x14ac:dyDescent="0.25">
      <c r="A22" s="2" t="s">
        <v>31</v>
      </c>
      <c r="B22" s="2" t="s">
        <v>32</v>
      </c>
      <c r="C22" s="4">
        <v>770</v>
      </c>
      <c r="D22" s="4">
        <f>304+503+770</f>
        <v>1577</v>
      </c>
      <c r="E22" s="4" t="s">
        <v>33</v>
      </c>
      <c r="F22" s="4" t="s">
        <v>34</v>
      </c>
      <c r="G22" s="5">
        <v>44119</v>
      </c>
      <c r="H22" s="5">
        <v>44104</v>
      </c>
      <c r="I22" s="4"/>
    </row>
    <row r="23" spans="1:9" ht="90" x14ac:dyDescent="0.25">
      <c r="A23" s="2" t="s">
        <v>35</v>
      </c>
      <c r="B23" s="2" t="s">
        <v>32</v>
      </c>
      <c r="C23" s="4">
        <v>19218</v>
      </c>
      <c r="D23" s="4">
        <f>19703+19587+19218</f>
        <v>58508</v>
      </c>
      <c r="E23" s="4" t="s">
        <v>33</v>
      </c>
      <c r="F23" s="2" t="s">
        <v>36</v>
      </c>
      <c r="G23" s="5">
        <v>44119</v>
      </c>
      <c r="H23" s="5">
        <v>44104</v>
      </c>
      <c r="I23" s="4"/>
    </row>
    <row r="24" spans="1:9" ht="90" x14ac:dyDescent="0.25">
      <c r="A24" s="2" t="s">
        <v>37</v>
      </c>
      <c r="B24" s="2" t="s">
        <v>32</v>
      </c>
      <c r="C24" s="4">
        <v>1531</v>
      </c>
      <c r="D24" s="4">
        <f>1508+1481+1531</f>
        <v>4520</v>
      </c>
      <c r="E24" s="4" t="s">
        <v>33</v>
      </c>
      <c r="F24" s="2" t="s">
        <v>36</v>
      </c>
      <c r="G24" s="5">
        <v>44119</v>
      </c>
      <c r="H24" s="5">
        <v>44104</v>
      </c>
      <c r="I24" s="4"/>
    </row>
    <row r="25" spans="1:9" ht="90" x14ac:dyDescent="0.25">
      <c r="A25" s="2" t="s">
        <v>38</v>
      </c>
      <c r="B25" s="2" t="s">
        <v>32</v>
      </c>
      <c r="C25" s="4">
        <v>1743</v>
      </c>
      <c r="D25" s="4">
        <f>1780+1720+1743</f>
        <v>5243</v>
      </c>
      <c r="E25" s="4" t="s">
        <v>33</v>
      </c>
      <c r="F25" s="2" t="s">
        <v>39</v>
      </c>
      <c r="G25" s="5">
        <v>44119</v>
      </c>
      <c r="H25" s="5">
        <v>44104</v>
      </c>
      <c r="I25" s="4"/>
    </row>
    <row r="26" spans="1:9" ht="105" x14ac:dyDescent="0.25">
      <c r="A26" s="2" t="s">
        <v>53</v>
      </c>
      <c r="B26" s="2" t="s">
        <v>41</v>
      </c>
      <c r="C26" s="2">
        <v>53.71</v>
      </c>
      <c r="D26" s="2">
        <v>45.79</v>
      </c>
      <c r="E26" s="2" t="s">
        <v>47</v>
      </c>
      <c r="F26" s="2" t="s">
        <v>43</v>
      </c>
      <c r="G26" s="3">
        <v>44119</v>
      </c>
      <c r="H26" s="3">
        <v>44104</v>
      </c>
      <c r="I26" s="2"/>
    </row>
    <row r="27" spans="1:9" ht="120" x14ac:dyDescent="0.25">
      <c r="A27" s="2" t="s">
        <v>54</v>
      </c>
      <c r="B27" s="2" t="s">
        <v>45</v>
      </c>
      <c r="C27" s="2">
        <v>124.14</v>
      </c>
      <c r="D27" s="2">
        <v>142.13</v>
      </c>
      <c r="E27" s="2" t="s">
        <v>49</v>
      </c>
      <c r="F27" s="2" t="s">
        <v>43</v>
      </c>
      <c r="G27" s="3">
        <v>44119</v>
      </c>
      <c r="H27" s="3">
        <v>44104</v>
      </c>
      <c r="I27" s="2"/>
    </row>
    <row r="28" spans="1:9" ht="135" x14ac:dyDescent="0.25">
      <c r="A28" s="2" t="s">
        <v>55</v>
      </c>
      <c r="B28" s="2" t="s">
        <v>41</v>
      </c>
      <c r="C28" s="2">
        <v>44.69</v>
      </c>
      <c r="D28" s="2">
        <v>35.86</v>
      </c>
      <c r="E28" s="2" t="s">
        <v>56</v>
      </c>
      <c r="F28" s="2" t="s">
        <v>43</v>
      </c>
      <c r="G28" s="3">
        <v>44119</v>
      </c>
      <c r="H28" s="3">
        <v>44104</v>
      </c>
      <c r="I28" s="2"/>
    </row>
    <row r="29" spans="1:9" ht="120" x14ac:dyDescent="0.25">
      <c r="A29" s="2" t="s">
        <v>57</v>
      </c>
      <c r="B29" s="2" t="s">
        <v>45</v>
      </c>
      <c r="C29" s="2">
        <v>6.91</v>
      </c>
      <c r="D29" s="2">
        <v>7.73</v>
      </c>
      <c r="E29" s="2" t="s">
        <v>58</v>
      </c>
      <c r="F29" s="2" t="s">
        <v>43</v>
      </c>
      <c r="G29" s="3">
        <v>44119</v>
      </c>
      <c r="H29" s="3">
        <v>44104</v>
      </c>
      <c r="I29" s="2"/>
    </row>
    <row r="30" spans="1:9" ht="60" x14ac:dyDescent="0.25">
      <c r="A30" s="2" t="s">
        <v>59</v>
      </c>
      <c r="B30" s="2" t="s">
        <v>41</v>
      </c>
      <c r="C30" s="2">
        <v>62.52</v>
      </c>
      <c r="D30" s="2">
        <v>61.52</v>
      </c>
      <c r="E30" s="2" t="s">
        <v>60</v>
      </c>
      <c r="F30" s="2" t="s">
        <v>43</v>
      </c>
      <c r="G30" s="3">
        <v>44211</v>
      </c>
      <c r="H30" s="3">
        <v>44196</v>
      </c>
      <c r="I30" s="2"/>
    </row>
    <row r="31" spans="1:9" ht="120" x14ac:dyDescent="0.25">
      <c r="A31" s="2" t="s">
        <v>61</v>
      </c>
      <c r="B31" s="2" t="s">
        <v>45</v>
      </c>
      <c r="C31" s="2">
        <v>136.80000000000001</v>
      </c>
      <c r="D31" s="2">
        <v>140.80000000000001</v>
      </c>
      <c r="E31" s="2" t="s">
        <v>60</v>
      </c>
      <c r="F31" s="2" t="s">
        <v>43</v>
      </c>
      <c r="G31" s="3">
        <v>44211</v>
      </c>
      <c r="H31" s="3">
        <v>44196</v>
      </c>
      <c r="I31" s="2"/>
    </row>
    <row r="32" spans="1:9" ht="135" x14ac:dyDescent="0.25">
      <c r="A32" s="2" t="s">
        <v>62</v>
      </c>
      <c r="B32" s="2" t="s">
        <v>41</v>
      </c>
      <c r="C32" s="2">
        <v>36.950000000000003</v>
      </c>
      <c r="D32" s="2">
        <v>45.15</v>
      </c>
      <c r="E32" s="2" t="s">
        <v>56</v>
      </c>
      <c r="F32" s="2" t="s">
        <v>43</v>
      </c>
      <c r="G32" s="3">
        <v>44211</v>
      </c>
      <c r="H32" s="3">
        <v>44196</v>
      </c>
      <c r="I32" s="2"/>
    </row>
    <row r="33" spans="1:9" ht="120" x14ac:dyDescent="0.25">
      <c r="A33" s="2" t="s">
        <v>63</v>
      </c>
      <c r="B33" s="2" t="s">
        <v>45</v>
      </c>
      <c r="C33" s="2">
        <v>7</v>
      </c>
      <c r="D33" s="2">
        <v>7.55</v>
      </c>
      <c r="E33" s="2" t="s">
        <v>58</v>
      </c>
      <c r="F33" s="2" t="s">
        <v>43</v>
      </c>
      <c r="G33" s="3">
        <v>44211</v>
      </c>
      <c r="H33" s="3">
        <v>44196</v>
      </c>
      <c r="I33" s="2"/>
    </row>
    <row r="34" spans="1:9" ht="90" x14ac:dyDescent="0.25">
      <c r="A34" s="4" t="s">
        <v>31</v>
      </c>
      <c r="B34" s="4" t="s">
        <v>32</v>
      </c>
      <c r="C34" s="4">
        <v>277</v>
      </c>
      <c r="D34" s="4">
        <v>1044</v>
      </c>
      <c r="E34" s="4" t="s">
        <v>33</v>
      </c>
      <c r="F34" s="4" t="s">
        <v>34</v>
      </c>
      <c r="G34" s="5">
        <v>44211</v>
      </c>
      <c r="H34" s="5">
        <v>44196</v>
      </c>
      <c r="I34" s="4"/>
    </row>
    <row r="35" spans="1:9" ht="90" x14ac:dyDescent="0.25">
      <c r="A35" s="4" t="s">
        <v>35</v>
      </c>
      <c r="B35" s="4" t="s">
        <v>32</v>
      </c>
      <c r="C35" s="4">
        <v>19811</v>
      </c>
      <c r="D35" s="4">
        <v>78330</v>
      </c>
      <c r="E35" s="4" t="s">
        <v>33</v>
      </c>
      <c r="F35" s="4" t="s">
        <v>36</v>
      </c>
      <c r="G35" s="5">
        <v>44211</v>
      </c>
      <c r="H35" s="5">
        <v>44196</v>
      </c>
      <c r="I35" s="4"/>
    </row>
    <row r="36" spans="1:9" ht="90" x14ac:dyDescent="0.25">
      <c r="A36" s="4" t="s">
        <v>37</v>
      </c>
      <c r="B36" s="4" t="s">
        <v>32</v>
      </c>
      <c r="C36" s="4">
        <v>1531</v>
      </c>
      <c r="D36" s="4">
        <v>4520</v>
      </c>
      <c r="E36" s="4" t="s">
        <v>33</v>
      </c>
      <c r="F36" s="4" t="s">
        <v>36</v>
      </c>
      <c r="G36" s="5">
        <v>44211</v>
      </c>
      <c r="H36" s="5">
        <v>44196</v>
      </c>
      <c r="I36" s="4"/>
    </row>
    <row r="37" spans="1:9" ht="90" x14ac:dyDescent="0.25">
      <c r="A37" s="4" t="s">
        <v>38</v>
      </c>
      <c r="B37" s="4" t="s">
        <v>32</v>
      </c>
      <c r="C37" s="4">
        <v>1796</v>
      </c>
      <c r="D37" s="4">
        <v>7044</v>
      </c>
      <c r="E37" s="4" t="s">
        <v>33</v>
      </c>
      <c r="F37" s="4" t="s">
        <v>39</v>
      </c>
      <c r="G37" s="5">
        <v>44211</v>
      </c>
      <c r="H37" s="5">
        <v>44196</v>
      </c>
      <c r="I37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2020-10-23T15:53:57Z</dcterms:created>
  <dcterms:modified xsi:type="dcterms:W3CDTF">2021-01-18T20:49:13Z</dcterms:modified>
</cp:coreProperties>
</file>