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1\TRANSPARENCIA\1 TRIMESTRE 2021\Art 121 F XXI b) trim\web COMISA\"/>
    </mc:Choice>
  </mc:AlternateContent>
  <bookViews>
    <workbookView xWindow="0" yWindow="0" windowWidth="20496" windowHeight="7776"/>
  </bookViews>
  <sheets>
    <sheet name="Reporte de Formatos" sheetId="1" r:id="rId1"/>
    <sheet name="Tabla_473324" sheetId="2" r:id="rId2"/>
  </sheets>
  <definedNames>
    <definedName name="_xlnm.Print_Area" localSheetId="0">'Reporte de Formatos'!$A$1:$I$9</definedName>
    <definedName name="_xlnm.Print_Area" localSheetId="1">Tabla_473324!$A$1:$I$9</definedName>
  </definedNames>
  <calcPr calcId="162913"/>
</workbook>
</file>

<file path=xl/calcChain.xml><?xml version="1.0" encoding="utf-8"?>
<calcChain xmlns="http://schemas.openxmlformats.org/spreadsheetml/2006/main">
  <c r="E5" i="2" l="1"/>
  <c r="I8" i="2" l="1"/>
  <c r="E8" i="2"/>
  <c r="E7" i="2"/>
  <c r="E6" i="2"/>
  <c r="I7" i="2"/>
  <c r="I6" i="2"/>
  <c r="I5" i="2"/>
  <c r="I4" i="2"/>
  <c r="E4" i="2" l="1"/>
</calcChain>
</file>

<file path=xl/sharedStrings.xml><?xml version="1.0" encoding="utf-8"?>
<sst xmlns="http://schemas.openxmlformats.org/spreadsheetml/2006/main" count="73" uniqueCount="64">
  <si>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</si>
  <si>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</si>
  <si>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</si>
  <si>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</si>
  <si>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</si>
  <si>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</si>
  <si>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</si>
  <si>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</si>
  <si>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</si>
  <si>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</si>
  <si>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</si>
  <si>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</si>
  <si>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</si>
  <si>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</si>
  <si>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</si>
  <si>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</si>
  <si>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</si>
  <si>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</si>
  <si>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</si>
  <si>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</si>
  <si>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</si>
  <si>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</si>
  <si>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</si>
  <si>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</si>
  <si>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</si>
  <si>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</si>
  <si>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</si>
  <si>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</si>
  <si>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</si>
  <si>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</si>
  <si>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</si>
  <si>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</si>
  <si>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</si>
  <si>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</si>
  <si>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</si>
  <si>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</si>
  <si>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</si>
  <si>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</si>
  <si>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</si>
  <si>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</si>
  <si>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</si>
  <si>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</si>
  <si>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</si>
  <si>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</si>
  <si>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</si>
  <si>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</si>
  <si>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</si>
  <si>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</si>
  <si>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</si>
  <si>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</si>
  <si>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</si>
  <si>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https://www.transparencia.cdmx.gob.mx/storage/app/uploads/public/60a/073/18c/60a07318cbf77006445790.pdf</t>
  </si>
  <si>
    <t>Coordinación de Administración y Finanzas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</si>
  <si>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</si>
  <si>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Servicios Personales</t>
  </si>
  <si>
    <t>Materiales y Suministros</t>
  </si>
  <si>
    <t>Servicios Generales</t>
  </si>
  <si>
    <t>Transferencias, Asignaciones, Subsidios y Otras Ayudas</t>
  </si>
  <si>
    <t>Capitulo 5000</t>
  </si>
  <si>
    <t>Bienes muebles, inmuebles e intangibles</t>
  </si>
  <si>
    <t xml:space="preserve">Capitulo 1000 </t>
  </si>
  <si>
    <t xml:space="preserve">Capitulo 2000 </t>
  </si>
  <si>
    <t xml:space="preserve">Capitulo 3000 </t>
  </si>
  <si>
    <t>Capitulo 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</si>
</sst>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a/073/18c/60a07318cbf7700644579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F2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20" customWidth="1"/>
    <col min="3" max="4" width="23.33203125" customWidth="1"/>
    <col min="5" max="5" width="30.44140625" customWidth="1"/>
    <col min="6" max="6" width="38.5546875" customWidth="1"/>
    <col min="7" max="7" width="17.5546875" bestFit="1" customWidth="1"/>
    <col min="8" max="8" width="20" bestFit="1" customWidth="1"/>
    <col min="9" max="9" width="33.77734375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s="7" customFormat="1" ht="76.8" customHeight="1" x14ac:dyDescent="0.3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s="8" customFormat="1" ht="172.8" x14ac:dyDescent="0.3">
      <c r="A8" s="8">
        <v>2021</v>
      </c>
      <c r="B8" s="9">
        <v>44197</v>
      </c>
      <c r="C8" s="9">
        <v>44286</v>
      </c>
      <c r="D8" s="8">
        <v>1</v>
      </c>
      <c r="E8" s="10" t="s">
        <v>51</v>
      </c>
      <c r="F8" s="8" t="s">
        <v>52</v>
      </c>
      <c r="G8" s="9">
        <v>44300</v>
      </c>
      <c r="H8" s="9">
        <v>44300</v>
      </c>
      <c r="I8" s="8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A3" workbookViewId="0">
      <selection activeCell="B31" sqref="B31"/>
    </sheetView>
  </sheetViews>
  <sheetFormatPr baseColWidth="10" defaultColWidth="9.109375" defaultRowHeight="14.4" x14ac:dyDescent="0.3"/>
  <cols>
    <col min="1" max="1" width="3.44140625" bestFit="1" customWidth="1"/>
    <col min="2" max="2" width="20" customWidth="1"/>
    <col min="3" max="3" width="38.77734375" customWidth="1"/>
    <col min="4" max="4" width="24.6640625" bestFit="1" customWidth="1"/>
    <col min="5" max="5" width="18.109375" customWidth="1"/>
    <col min="6" max="6" width="13.44140625" bestFit="1" customWidth="1"/>
    <col min="7" max="7" width="13" bestFit="1" customWidth="1"/>
    <col min="8" max="8" width="12.44140625" bestFit="1" customWidth="1"/>
    <col min="9" max="9" width="14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28.2" customHeigh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t="s">
        <v>60</v>
      </c>
      <c r="C4" t="s">
        <v>54</v>
      </c>
      <c r="D4" s="5">
        <v>76465378</v>
      </c>
      <c r="E4" s="5">
        <f>+F4-D4</f>
        <v>0</v>
      </c>
      <c r="F4" s="5">
        <v>76465378</v>
      </c>
      <c r="G4" s="5">
        <v>12065723.619999999</v>
      </c>
      <c r="H4" s="5">
        <v>12065723.619999999</v>
      </c>
      <c r="I4" s="5">
        <f>+F4-G4</f>
        <v>64399654.380000003</v>
      </c>
    </row>
    <row r="5" spans="1:9" x14ac:dyDescent="0.3">
      <c r="A5">
        <v>1</v>
      </c>
      <c r="B5" t="s">
        <v>61</v>
      </c>
      <c r="C5" t="s">
        <v>55</v>
      </c>
      <c r="D5" s="5">
        <v>480630548</v>
      </c>
      <c r="E5" s="5">
        <f t="shared" ref="E5:E8" si="0">+F5-D5</f>
        <v>-289768</v>
      </c>
      <c r="F5" s="5">
        <v>480340780</v>
      </c>
      <c r="G5" s="5">
        <v>29275.41</v>
      </c>
      <c r="H5" s="5">
        <v>14815.55</v>
      </c>
      <c r="I5" s="5">
        <f t="shared" ref="I5:I8" si="1">+F5-G5</f>
        <v>480311504.58999997</v>
      </c>
    </row>
    <row r="6" spans="1:9" x14ac:dyDescent="0.3">
      <c r="A6">
        <v>1</v>
      </c>
      <c r="B6" t="s">
        <v>62</v>
      </c>
      <c r="C6" t="s">
        <v>56</v>
      </c>
      <c r="D6" s="5">
        <v>72724074</v>
      </c>
      <c r="E6" s="5">
        <f t="shared" si="0"/>
        <v>289768</v>
      </c>
      <c r="F6" s="5">
        <v>73013842</v>
      </c>
      <c r="G6" s="5">
        <v>2167712.85</v>
      </c>
      <c r="H6" s="5">
        <v>2162984.2200000002</v>
      </c>
      <c r="I6" s="5">
        <f t="shared" si="1"/>
        <v>70846129.150000006</v>
      </c>
    </row>
    <row r="7" spans="1:9" x14ac:dyDescent="0.3">
      <c r="A7">
        <v>1</v>
      </c>
      <c r="B7" t="s">
        <v>63</v>
      </c>
      <c r="C7" t="s">
        <v>57</v>
      </c>
      <c r="D7" s="5">
        <v>180000</v>
      </c>
      <c r="E7" s="5">
        <f t="shared" si="0"/>
        <v>0</v>
      </c>
      <c r="F7" s="5">
        <v>180000</v>
      </c>
      <c r="G7" s="5">
        <v>14000</v>
      </c>
      <c r="H7" s="5">
        <v>14000</v>
      </c>
      <c r="I7" s="5">
        <f t="shared" si="1"/>
        <v>166000</v>
      </c>
    </row>
    <row r="8" spans="1:9" x14ac:dyDescent="0.3">
      <c r="A8">
        <v>1</v>
      </c>
      <c r="B8" t="s">
        <v>58</v>
      </c>
      <c r="C8" t="s">
        <v>59</v>
      </c>
      <c r="D8" s="5">
        <v>0</v>
      </c>
      <c r="E8" s="5">
        <f t="shared" si="0"/>
        <v>0</v>
      </c>
      <c r="F8" s="5">
        <v>0</v>
      </c>
      <c r="G8" s="5">
        <v>0</v>
      </c>
      <c r="H8" s="5">
        <v>0</v>
      </c>
      <c r="I8" s="5">
        <f t="shared" si="1"/>
        <v>0</v>
      </c>
    </row>
  </sheetData>
  <printOptions horizontalCentered="1"/>
  <pageMargins left="0" right="0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Tabla_473324</vt:lpstr>
      <vt:lpstr>'Reporte de Formatos'!Área_de_impresión</vt:lpstr>
      <vt:lpstr>Tabla_473324!Área_de_impresión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2021-05-17T21:21:07Z</cp:lastPrinted>
  <dcterms:created xsi:type="dcterms:W3CDTF">2021-04-14T18:54:51Z</dcterms:created>
  <dcterms:modified xsi:type="dcterms:W3CDTF">2021-05-17T21:21:15Z</dcterms:modified>
</cp:coreProperties>
</file>