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6060" windowHeight="178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2" i="1"/>
  <c r="O11" i="1"/>
  <c r="O9" i="1"/>
  <c r="O8" i="1"/>
</calcChain>
</file>

<file path=xl/sharedStrings.xml><?xml version="1.0" encoding="utf-8"?>
<sst xmlns="http://schemas.openxmlformats.org/spreadsheetml/2006/main" count="172" uniqueCount="113">
  <si>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</si>
  <si>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</si>
  <si>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</si>
  <si>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</si>
  <si>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</si>
  <si>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</si>
  <si>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</si>
  <si>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</si>
  <si>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</si>
  <si>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</si>
  <si>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</si>
  <si>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</si>
  <si>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</si>
  <si>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</si>
  <si>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</si>
  <si>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</si>
  <si>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</si>
  <si>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</si>
  <si>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</si>
  <si>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</si>
  <si>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</si>
  <si>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</si>
  <si>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</si>
  <si>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</si>
  <si>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</si>
  <si>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</si>
  <si>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</si>
  <si>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</si>
  <si>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</si>
  <si>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</si>
  <si>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</si>
  <si>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</si>
  <si>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</si>
  <si>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</si>
  <si>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</si>
  <si>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</si>
  <si>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</si>
  <si>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</si>
  <si>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</si>
  <si>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</si>
  <si>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</si>
  <si>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</si>
  <si>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</si>
  <si>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</si>
  <si>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</si>
  <si>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</si>
  <si>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</si>
  <si>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</si>
  <si>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</si>
  <si>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</si>
  <si>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</si>
  <si>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</si>
  <si>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</si>
  <si>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</si>
  <si>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</si>
  <si>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</si>
  <si>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</si>
  <si>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</si>
  <si>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</si>
  <si>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el número de avisos liberados</t>
  </si>
  <si>
    <t>Incrementar el trabajo de promoción de la infraestructura fílmica.</t>
  </si>
  <si>
    <t>Impacto</t>
  </si>
  <si>
    <t>Promoción y efectividad</t>
  </si>
  <si>
    <t>Incrementar el número de locaciones de la infraestructura fílmica.</t>
  </si>
  <si>
    <t>Porcentaje</t>
  </si>
  <si>
    <t>Incrementar el número de registros de productores</t>
  </si>
  <si>
    <t>Porcentaje y variación</t>
  </si>
  <si>
    <t>Promoción y crecimiento</t>
  </si>
  <si>
    <t>Optimizar el servicio que se ofrece a los ciudadanos</t>
  </si>
  <si>
    <t>Efectividad</t>
  </si>
  <si>
    <t>Cumplimiento de los objetivos</t>
  </si>
  <si>
    <t>Incrementar el número de visitas para supervisar producciones y locaciones</t>
  </si>
  <si>
    <t>Cumplimiento</t>
  </si>
  <si>
    <t>Incrementar los ingresos económicos generados por el otorgamiento de permisos para filmación</t>
  </si>
  <si>
    <t>Tasa de variación, procentaje e impacto</t>
  </si>
  <si>
    <t>Impacto (resultados)</t>
  </si>
  <si>
    <t># de permisos liberados  /  el # total de permisos solicitados  *100</t>
  </si>
  <si>
    <t>Tasa de crecimiento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</si>
  <si>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</si>
  <si>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</si>
  <si>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</si>
  <si>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#Total de locaciones incluidas en el catálogo de locaciones / #Total de locaciones incluidas en el catálogo de locaciones t-1</t>
  </si>
  <si>
    <t>#Total de registros de productores / #Total de registros de productores t-1</t>
  </si>
  <si>
    <t>#Total de servicios a la producción registrados en el catálogo de servicios de la CFCDMX / #Total de servicios a la producción registrados en el catálogo de servicios de la CFCDMX t-1</t>
  </si>
  <si>
    <t># Total de atenciones ciudadanas / # Total de atenciones ciudadanas t-1</t>
  </si>
  <si>
    <t>Eficacia</t>
  </si>
  <si>
    <t>#Total de supervisiones a actividades fílmicas / #Total de supervisiones a actividades fílmicas t-1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</si>
  <si>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</si>
  <si>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</si>
  <si>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 la Coordinación de Autorizaciones Fílmicas y Relaciones Interinstitucionales</t>
  </si>
  <si>
    <t>Coordinación de Autorizaciones Fílmicas y Relaciones Interinstitucionales</t>
  </si>
  <si>
    <t>Coordinación de Fomento y Promoción de la Infraestructura local</t>
  </si>
  <si>
    <t>Archivo de la JUD de Asuntos Jurídicos</t>
  </si>
  <si>
    <t>Jefatura de Unidad Departamental y Asuntos Jurídicos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</si>
  <si>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</si>
  <si>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</si>
  <si>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Jefatura de Unidad Departamental de Supervisión de Filmaciones</t>
  </si>
  <si>
    <t>Archivo del Área de Adminsitración de la Dirección General de lsa Comisión de Filmaciones</t>
  </si>
  <si>
    <t>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</si>
  <si>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</si>
  <si>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Tasa de variación de avisos liberados durante el trimestre anterior /Porcentaje de avisos liberados con respecto a las solicitudes ingresadas</t>
  </si>
  <si>
    <t>Coordinación Interinstitucional para la emisión digital de avisos de filmación</t>
  </si>
  <si>
    <t>Coordinación Interinstitucional para la emisión digital de permisos  de filmación</t>
  </si>
  <si>
    <t>Coordinación Interinstitucional para la promoción de infrastructura fílmica en la Ciudad de México</t>
  </si>
  <si>
    <t>Coordinación Interinstitucional para la promoción de locaciones en la Ciudad de México</t>
  </si>
  <si>
    <t>Coordinación Interinstitucional para el registro de productores</t>
  </si>
  <si>
    <t>Coordinación Interinstitucional para el registro de servicios a la producción en el catálogo de servicios de la CFCDMX</t>
  </si>
  <si>
    <t>Coordinación Interinstitucional para la atención ciudadana</t>
  </si>
  <si>
    <t>Coordinación Interinstitucional para la supervición fílmica</t>
  </si>
  <si>
    <t>Recursos económicos generados</t>
  </si>
  <si>
    <t>Incrementar el número de registros de servicios a la producción en el catálogo de servicios de la CFCDMX</t>
  </si>
  <si>
    <t>Trimestral</t>
  </si>
  <si>
    <t>Metas programadas(incremento del 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</si>
</sst>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9" fontId="5" fillId="0" borderId="0" xfId="1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Fill="1"/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right" vertical="top"/>
    </xf>
    <xf numFmtId="44" fontId="0" fillId="0" borderId="0" xfId="2" applyFont="1" applyBorder="1" applyAlignment="1">
      <alignment horizontal="right" vertical="top"/>
    </xf>
    <xf numFmtId="0" fontId="5" fillId="0" borderId="0" xfId="0" applyNumberFormat="1" applyFont="1" applyFill="1" applyBorder="1" applyAlignment="1">
      <alignment horizontal="right" vertical="top" wrapText="1"/>
    </xf>
    <xf numFmtId="9" fontId="5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5" fillId="0" borderId="0" xfId="2" applyFont="1" applyFill="1" applyBorder="1" applyAlignment="1">
      <alignment horizontal="right" vertical="top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E2" workbookViewId="0">
      <selection activeCell="M14" sqref="M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5.3320312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112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53</v>
      </c>
      <c r="T7" s="1" t="s">
        <v>52</v>
      </c>
      <c r="U7" s="1" t="s">
        <v>54</v>
      </c>
    </row>
    <row r="8" spans="1:21" s="8" customFormat="1" ht="17" customHeight="1" x14ac:dyDescent="0.2">
      <c r="A8" s="2">
        <v>2021</v>
      </c>
      <c r="B8" s="10">
        <v>44197</v>
      </c>
      <c r="C8" s="10">
        <v>44286</v>
      </c>
      <c r="D8" s="3" t="s">
        <v>102</v>
      </c>
      <c r="E8" s="4" t="s">
        <v>57</v>
      </c>
      <c r="F8" s="4" t="s">
        <v>99</v>
      </c>
      <c r="G8" s="5" t="s">
        <v>58</v>
      </c>
      <c r="H8" s="5" t="s">
        <v>75</v>
      </c>
      <c r="I8" s="5" t="s">
        <v>76</v>
      </c>
      <c r="J8" s="5" t="s">
        <v>77</v>
      </c>
      <c r="K8" s="5" t="s">
        <v>111</v>
      </c>
      <c r="L8" s="11">
        <v>1069</v>
      </c>
      <c r="M8" s="15">
        <v>1115</v>
      </c>
      <c r="N8" s="13">
        <v>712</v>
      </c>
      <c r="O8" s="6">
        <f>(+N8-L8)/L8</f>
        <v>-0.33395696913002804</v>
      </c>
      <c r="P8" s="5" t="s">
        <v>55</v>
      </c>
      <c r="Q8" s="5" t="s">
        <v>89</v>
      </c>
      <c r="R8" s="3" t="s">
        <v>90</v>
      </c>
      <c r="S8" s="7">
        <v>44347</v>
      </c>
      <c r="T8" s="7">
        <v>44347</v>
      </c>
      <c r="U8" s="3"/>
    </row>
    <row r="9" spans="1:21" s="8" customFormat="1" ht="17" customHeight="1" x14ac:dyDescent="0.2">
      <c r="A9" s="2">
        <v>2021</v>
      </c>
      <c r="B9" s="10">
        <v>44197</v>
      </c>
      <c r="C9" s="10">
        <v>44286</v>
      </c>
      <c r="D9" s="3" t="s">
        <v>101</v>
      </c>
      <c r="E9" s="4" t="s">
        <v>59</v>
      </c>
      <c r="F9" s="4" t="s">
        <v>100</v>
      </c>
      <c r="G9" s="5" t="s">
        <v>58</v>
      </c>
      <c r="H9" s="5" t="s">
        <v>75</v>
      </c>
      <c r="I9" s="4" t="s">
        <v>78</v>
      </c>
      <c r="J9" s="5" t="s">
        <v>77</v>
      </c>
      <c r="K9" s="5" t="s">
        <v>111</v>
      </c>
      <c r="L9" s="12">
        <v>233</v>
      </c>
      <c r="M9" s="15">
        <v>252</v>
      </c>
      <c r="N9" s="13">
        <v>219</v>
      </c>
      <c r="O9" s="6">
        <f>+(N9-L9)/L9</f>
        <v>-6.0085836909871244E-2</v>
      </c>
      <c r="P9" s="5" t="s">
        <v>55</v>
      </c>
      <c r="Q9" s="5" t="s">
        <v>89</v>
      </c>
      <c r="R9" s="3" t="s">
        <v>90</v>
      </c>
      <c r="S9" s="7">
        <v>44347</v>
      </c>
      <c r="T9" s="7">
        <v>44347</v>
      </c>
      <c r="U9" s="3"/>
    </row>
    <row r="10" spans="1:21" s="8" customFormat="1" ht="17" customHeight="1" x14ac:dyDescent="0.2">
      <c r="A10" s="2">
        <v>2021</v>
      </c>
      <c r="B10" s="10">
        <v>44197</v>
      </c>
      <c r="C10" s="10">
        <v>44286</v>
      </c>
      <c r="D10" s="3" t="s">
        <v>103</v>
      </c>
      <c r="E10" s="4" t="s">
        <v>60</v>
      </c>
      <c r="F10" s="4" t="s">
        <v>61</v>
      </c>
      <c r="G10" s="4" t="s">
        <v>62</v>
      </c>
      <c r="H10" s="5" t="s">
        <v>79</v>
      </c>
      <c r="I10" s="4" t="s">
        <v>80</v>
      </c>
      <c r="J10" s="4" t="s">
        <v>64</v>
      </c>
      <c r="K10" s="5" t="s">
        <v>111</v>
      </c>
      <c r="L10" s="12">
        <v>0</v>
      </c>
      <c r="M10" s="15">
        <v>0</v>
      </c>
      <c r="N10" s="13">
        <v>0</v>
      </c>
      <c r="O10" s="6">
        <v>0</v>
      </c>
      <c r="P10" s="5" t="s">
        <v>55</v>
      </c>
      <c r="Q10" s="3" t="s">
        <v>91</v>
      </c>
      <c r="R10" s="3" t="s">
        <v>91</v>
      </c>
      <c r="S10" s="7">
        <v>44347</v>
      </c>
      <c r="T10" s="7">
        <v>44347</v>
      </c>
      <c r="U10" s="9"/>
    </row>
    <row r="11" spans="1:21" s="8" customFormat="1" ht="17" customHeight="1" x14ac:dyDescent="0.2">
      <c r="A11" s="2">
        <v>2021</v>
      </c>
      <c r="B11" s="10">
        <v>44197</v>
      </c>
      <c r="C11" s="10">
        <v>44286</v>
      </c>
      <c r="D11" s="3" t="s">
        <v>104</v>
      </c>
      <c r="E11" s="4" t="s">
        <v>63</v>
      </c>
      <c r="F11" s="4" t="s">
        <v>64</v>
      </c>
      <c r="G11" s="5" t="s">
        <v>58</v>
      </c>
      <c r="H11" s="5" t="s">
        <v>79</v>
      </c>
      <c r="I11" s="4" t="s">
        <v>81</v>
      </c>
      <c r="J11" s="4" t="s">
        <v>64</v>
      </c>
      <c r="K11" s="5" t="s">
        <v>111</v>
      </c>
      <c r="L11" s="12">
        <v>17</v>
      </c>
      <c r="M11" s="15">
        <v>18</v>
      </c>
      <c r="N11" s="13">
        <v>17</v>
      </c>
      <c r="O11" s="6">
        <f t="shared" ref="O11:O16" si="0">+(N11-L11)/L11</f>
        <v>0</v>
      </c>
      <c r="P11" s="5" t="s">
        <v>55</v>
      </c>
      <c r="Q11" s="3" t="s">
        <v>91</v>
      </c>
      <c r="R11" s="3" t="s">
        <v>91</v>
      </c>
      <c r="S11" s="7">
        <v>44347</v>
      </c>
      <c r="T11" s="7">
        <v>44347</v>
      </c>
      <c r="U11" s="3"/>
    </row>
    <row r="12" spans="1:21" s="8" customFormat="1" ht="17" customHeight="1" x14ac:dyDescent="0.2">
      <c r="A12" s="2">
        <v>2021</v>
      </c>
      <c r="B12" s="10">
        <v>44197</v>
      </c>
      <c r="C12" s="10">
        <v>44286</v>
      </c>
      <c r="D12" s="3" t="s">
        <v>105</v>
      </c>
      <c r="E12" s="4" t="s">
        <v>65</v>
      </c>
      <c r="F12" s="4" t="s">
        <v>66</v>
      </c>
      <c r="G12" s="5" t="s">
        <v>58</v>
      </c>
      <c r="H12" s="5" t="s">
        <v>79</v>
      </c>
      <c r="I12" s="4" t="s">
        <v>82</v>
      </c>
      <c r="J12" s="4" t="s">
        <v>77</v>
      </c>
      <c r="K12" s="5" t="s">
        <v>111</v>
      </c>
      <c r="L12" s="12">
        <v>16</v>
      </c>
      <c r="M12" s="15">
        <v>17</v>
      </c>
      <c r="N12" s="13">
        <v>28</v>
      </c>
      <c r="O12" s="6">
        <f t="shared" si="0"/>
        <v>0.75</v>
      </c>
      <c r="P12" s="5" t="s">
        <v>55</v>
      </c>
      <c r="Q12" s="5" t="s">
        <v>92</v>
      </c>
      <c r="R12" s="3" t="s">
        <v>93</v>
      </c>
      <c r="S12" s="7">
        <v>44347</v>
      </c>
      <c r="T12" s="7">
        <v>44347</v>
      </c>
      <c r="U12" s="3"/>
    </row>
    <row r="13" spans="1:21" s="8" customFormat="1" ht="17" customHeight="1" x14ac:dyDescent="0.2">
      <c r="A13" s="2">
        <v>2021</v>
      </c>
      <c r="B13" s="10">
        <v>44197</v>
      </c>
      <c r="C13" s="10">
        <v>44286</v>
      </c>
      <c r="D13" s="3" t="s">
        <v>106</v>
      </c>
      <c r="E13" s="4" t="s">
        <v>110</v>
      </c>
      <c r="F13" s="4" t="s">
        <v>64</v>
      </c>
      <c r="G13" s="4" t="s">
        <v>67</v>
      </c>
      <c r="H13" s="5" t="s">
        <v>79</v>
      </c>
      <c r="I13" s="4" t="s">
        <v>83</v>
      </c>
      <c r="J13" s="4" t="s">
        <v>77</v>
      </c>
      <c r="K13" s="5" t="s">
        <v>111</v>
      </c>
      <c r="L13" s="12">
        <v>8</v>
      </c>
      <c r="M13" s="15">
        <v>9</v>
      </c>
      <c r="N13" s="13">
        <v>8</v>
      </c>
      <c r="O13" s="6">
        <f t="shared" si="0"/>
        <v>0</v>
      </c>
      <c r="P13" s="5" t="s">
        <v>55</v>
      </c>
      <c r="Q13" s="3" t="s">
        <v>91</v>
      </c>
      <c r="R13" s="3" t="s">
        <v>91</v>
      </c>
      <c r="S13" s="7">
        <v>44347</v>
      </c>
      <c r="T13" s="7">
        <v>44347</v>
      </c>
      <c r="U13" s="3"/>
    </row>
    <row r="14" spans="1:21" s="8" customFormat="1" ht="17" customHeight="1" x14ac:dyDescent="0.2">
      <c r="A14" s="2">
        <v>2021</v>
      </c>
      <c r="B14" s="10">
        <v>44197</v>
      </c>
      <c r="C14" s="10">
        <v>44286</v>
      </c>
      <c r="D14" s="3" t="s">
        <v>107</v>
      </c>
      <c r="E14" s="5" t="s">
        <v>68</v>
      </c>
      <c r="F14" s="4" t="s">
        <v>69</v>
      </c>
      <c r="G14" s="4" t="s">
        <v>70</v>
      </c>
      <c r="H14" s="5" t="s">
        <v>79</v>
      </c>
      <c r="I14" s="4" t="s">
        <v>84</v>
      </c>
      <c r="J14" s="4" t="s">
        <v>64</v>
      </c>
      <c r="K14" s="5" t="s">
        <v>111</v>
      </c>
      <c r="L14" s="12">
        <v>2873</v>
      </c>
      <c r="M14" s="15">
        <v>3103</v>
      </c>
      <c r="N14" s="13">
        <v>9157</v>
      </c>
      <c r="O14" s="6">
        <f t="shared" si="0"/>
        <v>2.1872607030978073</v>
      </c>
      <c r="P14" s="5" t="s">
        <v>55</v>
      </c>
      <c r="Q14" s="5" t="s">
        <v>94</v>
      </c>
      <c r="R14" s="3" t="s">
        <v>95</v>
      </c>
      <c r="S14" s="7">
        <v>44347</v>
      </c>
      <c r="T14" s="7">
        <v>44347</v>
      </c>
      <c r="U14" s="3"/>
    </row>
    <row r="15" spans="1:21" s="8" customFormat="1" ht="17" customHeight="1" x14ac:dyDescent="0.2">
      <c r="A15" s="2">
        <v>2021</v>
      </c>
      <c r="B15" s="10">
        <v>44197</v>
      </c>
      <c r="C15" s="10">
        <v>44286</v>
      </c>
      <c r="D15" s="3" t="s">
        <v>108</v>
      </c>
      <c r="E15" s="4" t="s">
        <v>71</v>
      </c>
      <c r="F15" s="4" t="s">
        <v>61</v>
      </c>
      <c r="G15" s="4" t="s">
        <v>72</v>
      </c>
      <c r="H15" s="5" t="s">
        <v>85</v>
      </c>
      <c r="I15" s="5" t="s">
        <v>86</v>
      </c>
      <c r="J15" s="4" t="s">
        <v>72</v>
      </c>
      <c r="K15" s="5" t="s">
        <v>111</v>
      </c>
      <c r="L15" s="12">
        <v>514</v>
      </c>
      <c r="M15" s="15">
        <v>554</v>
      </c>
      <c r="N15" s="13">
        <v>541</v>
      </c>
      <c r="O15" s="16">
        <f t="shared" si="0"/>
        <v>5.2529182879377433E-2</v>
      </c>
      <c r="P15" s="5" t="s">
        <v>55</v>
      </c>
      <c r="Q15" s="3" t="s">
        <v>96</v>
      </c>
      <c r="R15" s="3" t="s">
        <v>96</v>
      </c>
      <c r="S15" s="7">
        <v>44347</v>
      </c>
      <c r="T15" s="7">
        <v>44347</v>
      </c>
      <c r="U15" s="3"/>
    </row>
    <row r="16" spans="1:21" s="8" customFormat="1" ht="17" customHeight="1" x14ac:dyDescent="0.2">
      <c r="A16" s="2">
        <v>2021</v>
      </c>
      <c r="B16" s="10">
        <v>44197</v>
      </c>
      <c r="C16" s="10">
        <v>44286</v>
      </c>
      <c r="D16" s="3" t="s">
        <v>109</v>
      </c>
      <c r="E16" s="5" t="s">
        <v>73</v>
      </c>
      <c r="F16" s="4" t="s">
        <v>74</v>
      </c>
      <c r="G16" s="4" t="s">
        <v>58</v>
      </c>
      <c r="H16" s="5" t="s">
        <v>87</v>
      </c>
      <c r="I16" s="4" t="s">
        <v>88</v>
      </c>
      <c r="J16" s="4" t="s">
        <v>77</v>
      </c>
      <c r="K16" s="5" t="s">
        <v>111</v>
      </c>
      <c r="L16" s="20">
        <v>5558532.5</v>
      </c>
      <c r="M16" s="20">
        <v>6003215.0999999996</v>
      </c>
      <c r="N16" s="14">
        <v>4552998.5</v>
      </c>
      <c r="O16" s="6">
        <f t="shared" si="0"/>
        <v>-0.18089918517162579</v>
      </c>
      <c r="P16" s="5" t="s">
        <v>55</v>
      </c>
      <c r="Q16" s="5" t="s">
        <v>97</v>
      </c>
      <c r="R16" s="3" t="s">
        <v>98</v>
      </c>
      <c r="S16" s="7">
        <v>44347</v>
      </c>
      <c r="T16" s="7">
        <v>44347</v>
      </c>
      <c r="U1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7:P16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2021-05-06T15:44:19Z</dcterms:created>
  <dcterms:modified xsi:type="dcterms:W3CDTF">2021-06-09T18:47:57Z</dcterms:modified>
</cp:coreProperties>
</file>