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7755"/>
  </bookViews>
  <sheets>
    <sheet name="Reporte de Formatos" sheetId="1" r:id="rId1"/>
    <sheet name="Tabla_483929" sheetId="2" r:id="rId2"/>
  </sheets>
  <calcPr calcId="152511"/>
</workbook>
</file>

<file path=xl/calcChain.xml><?xml version="1.0" encoding="utf-8"?>
<calcChain xmlns="http://schemas.openxmlformats.org/spreadsheetml/2006/main">
  <c r="N14" i="1" l="1"/>
  <c r="N11" i="1"/>
  <c r="N10" i="1"/>
  <c r="N12" i="1"/>
  <c r="N13" i="1"/>
  <c r="N8" i="1"/>
  <c r="N9" i="1"/>
</calcChain>
</file>

<file path=xl/sharedStrings.xml><?xml version="1.0" encoding="utf-8"?>
<sst xmlns="http://schemas.openxmlformats.org/spreadsheetml/2006/main" count="86" uniqueCount="65">
  <si>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</si>
  <si>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</si>
  <si>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</si>
  <si>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</si>
  <si>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</si>
  <si>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</si>
  <si>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</si>
  <si>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</si>
  <si>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</si>
  <si>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</si>
  <si>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</si>
  <si>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</si>
  <si>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</si>
  <si>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</si>
  <si>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</si>
  <si>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</si>
  <si>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</si>
  <si>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</si>
  <si>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</si>
  <si>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</si>
  <si>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</si>
  <si>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</si>
  <si>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</si>
  <si>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</si>
  <si>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</si>
  <si>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</si>
  <si>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</si>
  <si>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</si>
  <si>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</si>
  <si>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</si>
  <si>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</si>
  <si>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</si>
  <si>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</si>
  <si>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</si>
  <si>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</si>
  <si>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</si>
  <si>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</si>
  <si>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</si>
  <si>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</si>
  <si>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</si>
  <si>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</si>
  <si>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</si>
  <si>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</si>
  <si>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</si>
  <si>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</si>
  <si>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</si>
  <si>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</si>
  <si>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</si>
  <si>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</si>
  <si>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</si>
  <si>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</si>
  <si>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</si>
  <si>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</si>
  <si>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</si>
  <si>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</si>
  <si>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</si>
  <si>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</si>
  <si>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Transversalización de la perspectiva de género</t>
  </si>
  <si>
    <t>Transversalización del enfoque de derechos humanos</t>
  </si>
  <si>
    <t>Función pública y buen gobierno</t>
  </si>
  <si>
    <t>Gestión integral de riesgos en materia de protección civil</t>
  </si>
  <si>
    <t>Estudios, revisiones y dictámenes relacionados con la seguridad estructural</t>
  </si>
  <si>
    <t>Transversalización de la perspectiva de los derechos de la niñez y de la adolescencia</t>
  </si>
  <si>
    <t>Administración de capital humano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</si>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</sst>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A15" sqref="A15:XFD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44197</v>
      </c>
      <c r="C8" s="3">
        <v>44469</v>
      </c>
      <c r="D8">
        <v>20000</v>
      </c>
      <c r="H8" t="s">
        <v>57</v>
      </c>
      <c r="I8">
        <v>0</v>
      </c>
      <c r="N8" s="4" t="str">
        <f ca="1">HYPERLINK("#"&amp;CELL("direccion",Tabla_483929!A4),"1")</f>
        <v>1</v>
      </c>
      <c r="P8" t="s">
        <v>64</v>
      </c>
      <c r="Q8" s="3">
        <v>44497</v>
      </c>
      <c r="R8" s="3">
        <v>44377</v>
      </c>
    </row>
    <row r="9" spans="1:19" x14ac:dyDescent="0.25">
      <c r="A9">
        <v>2021</v>
      </c>
      <c r="B9" s="3">
        <v>44197</v>
      </c>
      <c r="C9" s="3">
        <v>44469</v>
      </c>
      <c r="D9">
        <v>20000</v>
      </c>
      <c r="H9" t="s">
        <v>58</v>
      </c>
      <c r="I9">
        <v>0</v>
      </c>
      <c r="N9" s="4" t="str">
        <f ca="1">HYPERLINK("#"&amp;CELL("direccion",Tabla_483929!A5),"2")</f>
        <v>2</v>
      </c>
      <c r="P9" t="s">
        <v>64</v>
      </c>
      <c r="Q9" s="3">
        <v>44497</v>
      </c>
      <c r="R9" s="3">
        <v>44377</v>
      </c>
    </row>
    <row r="10" spans="1:19" x14ac:dyDescent="0.25">
      <c r="A10">
        <v>2021</v>
      </c>
      <c r="B10" s="3">
        <v>44197</v>
      </c>
      <c r="C10" s="3">
        <v>44469</v>
      </c>
      <c r="D10">
        <v>9500000</v>
      </c>
      <c r="H10" t="s">
        <v>59</v>
      </c>
      <c r="N10" s="4" t="str">
        <f ca="1">HYPERLINK("#"&amp;CELL("direccion",Tabla_483929!A6),"3")</f>
        <v>3</v>
      </c>
      <c r="P10" t="s">
        <v>64</v>
      </c>
      <c r="Q10" s="3">
        <v>44497</v>
      </c>
      <c r="R10" s="3">
        <v>44377</v>
      </c>
    </row>
    <row r="11" spans="1:19" x14ac:dyDescent="0.25">
      <c r="A11">
        <v>2021</v>
      </c>
      <c r="B11" s="3">
        <v>44197</v>
      </c>
      <c r="C11" s="3">
        <v>44469</v>
      </c>
      <c r="D11">
        <v>30172415</v>
      </c>
      <c r="H11" t="s">
        <v>60</v>
      </c>
      <c r="N11" s="4" t="str">
        <f ca="1">HYPERLINK("#"&amp;CELL("direccion",Tabla_483929!A7),"4")</f>
        <v>4</v>
      </c>
      <c r="P11" t="s">
        <v>64</v>
      </c>
      <c r="Q11" s="3">
        <v>44497</v>
      </c>
      <c r="R11" s="3">
        <v>44377</v>
      </c>
    </row>
    <row r="12" spans="1:19" x14ac:dyDescent="0.25">
      <c r="A12">
        <v>2021</v>
      </c>
      <c r="B12" s="3">
        <v>44197</v>
      </c>
      <c r="C12" s="3">
        <v>44469</v>
      </c>
      <c r="D12">
        <v>54112881</v>
      </c>
      <c r="H12" t="s">
        <v>61</v>
      </c>
      <c r="N12" s="4" t="str">
        <f ca="1">HYPERLINK("#"&amp;CELL("direccion",Tabla_483929!A8),"5")</f>
        <v>5</v>
      </c>
      <c r="P12" t="s">
        <v>64</v>
      </c>
      <c r="Q12" s="3">
        <v>44497</v>
      </c>
      <c r="R12" s="3">
        <v>44377</v>
      </c>
    </row>
    <row r="13" spans="1:19" x14ac:dyDescent="0.25">
      <c r="A13">
        <v>2021</v>
      </c>
      <c r="B13" s="3">
        <v>44197</v>
      </c>
      <c r="C13" s="3">
        <v>44469</v>
      </c>
      <c r="D13">
        <v>20000</v>
      </c>
      <c r="H13" t="s">
        <v>62</v>
      </c>
      <c r="I13">
        <v>0</v>
      </c>
      <c r="N13" s="4" t="str">
        <f ca="1">HYPERLINK("#"&amp;CELL("direccion",Tabla_483929!A9),"6")</f>
        <v>6</v>
      </c>
      <c r="P13" t="s">
        <v>64</v>
      </c>
      <c r="Q13" s="3">
        <v>44497</v>
      </c>
      <c r="R13" s="3">
        <v>44377</v>
      </c>
    </row>
    <row r="14" spans="1:19" x14ac:dyDescent="0.25">
      <c r="A14">
        <v>2021</v>
      </c>
      <c r="B14" s="3">
        <v>44197</v>
      </c>
      <c r="C14" s="3">
        <v>44469</v>
      </c>
      <c r="D14">
        <v>24958118</v>
      </c>
      <c r="H14" t="s">
        <v>63</v>
      </c>
      <c r="N14" s="4" t="str">
        <f ca="1">HYPERLINK("#"&amp;CELL("direccion",Tabla_483929!A10),"7")</f>
        <v>7</v>
      </c>
      <c r="P14" t="s">
        <v>64</v>
      </c>
      <c r="Q14" s="3">
        <v>44497</v>
      </c>
      <c r="R14" s="3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  <row r="4" spans="1:3" x14ac:dyDescent="0.25">
      <c r="A4">
        <v>1</v>
      </c>
      <c r="B4">
        <v>3000</v>
      </c>
      <c r="C4">
        <v>20000</v>
      </c>
    </row>
    <row r="5" spans="1:3" x14ac:dyDescent="0.25">
      <c r="A5">
        <v>2</v>
      </c>
      <c r="B5">
        <v>3000</v>
      </c>
      <c r="C5">
        <v>20000</v>
      </c>
    </row>
    <row r="6" spans="1:3" x14ac:dyDescent="0.25">
      <c r="A6">
        <v>3</v>
      </c>
      <c r="B6">
        <v>3000</v>
      </c>
      <c r="C6">
        <v>9500000</v>
      </c>
    </row>
    <row r="7" spans="1:3" x14ac:dyDescent="0.25">
      <c r="A7">
        <v>4</v>
      </c>
      <c r="B7">
        <v>3000</v>
      </c>
      <c r="C7">
        <v>30172415</v>
      </c>
    </row>
    <row r="8" spans="1:3" x14ac:dyDescent="0.25">
      <c r="A8">
        <v>5</v>
      </c>
      <c r="B8">
        <v>2000</v>
      </c>
      <c r="C8">
        <v>53046999</v>
      </c>
    </row>
    <row r="9" spans="1:3" x14ac:dyDescent="0.25">
      <c r="A9">
        <v>6</v>
      </c>
      <c r="B9">
        <v>3000</v>
      </c>
      <c r="C9">
        <v>20000</v>
      </c>
    </row>
    <row r="10" spans="1:3" x14ac:dyDescent="0.25">
      <c r="A10">
        <v>7</v>
      </c>
      <c r="B10">
        <v>1000</v>
      </c>
      <c r="C10">
        <v>935357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2021-07-28T16:49:05Z</dcterms:created>
  <dcterms:modified xsi:type="dcterms:W3CDTF">2021-10-29T00:38:24Z</dcterms:modified>
</cp:coreProperties>
</file>