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20490" windowHeight="7605"/>
  </bookViews>
  <sheets>
    <sheet name="Reporte de Formatos" sheetId="1" r:id="rId1"/>
    <sheet name="Tabla_483929" sheetId="2" r:id="rId2"/>
  </sheets>
  <calcPr calcId="152511"/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<sst xmlns="http://schemas.openxmlformats.org/spreadsheetml/2006/main" count="96" uniqueCount="67">
  <si>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</si>
  <si>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</si>
  <si>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</si>
  <si>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</si>
  <si>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</si>
  <si>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</si>
  <si>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</si>
  <si>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</si>
  <si>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</si>
  <si>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</si>
  <si>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</si>
  <si>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</si>
  <si>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</si>
  <si>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</si>
  <si>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</si>
  <si>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</si>
  <si>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</si>
  <si>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</si>
  <si>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</si>
  <si>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</si>
  <si>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</si>
  <si>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</si>
  <si>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</si>
  <si>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</si>
  <si>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</si>
  <si>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</si>
  <si>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</si>
  <si>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</si>
  <si>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</si>
  <si>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</si>
  <si>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</si>
  <si>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</si>
  <si>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</si>
  <si>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</si>
  <si>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</si>
  <si>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</si>
  <si>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</si>
  <si>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</si>
  <si>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</si>
  <si>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</si>
  <si>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</si>
  <si>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</si>
  <si>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</si>
  <si>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</si>
  <si>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</si>
  <si>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</si>
  <si>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</si>
  <si>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</si>
  <si>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</si>
  <si>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</si>
  <si>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</si>
  <si>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</si>
  <si>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</si>
  <si>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</si>
  <si>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</si>
  <si>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</si>
  <si>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</si>
  <si>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Transversalización de la perspectiva de género</t>
  </si>
  <si>
    <t>Transversalización del enfoque de derechos humanos</t>
  </si>
  <si>
    <t>Función pública y buen gobierno</t>
  </si>
  <si>
    <t>Gestión integral de riesgos en materia de protección civil</t>
  </si>
  <si>
    <t>Estudios, revisiones y dictámenes relacionados con la seguridad estructural</t>
  </si>
  <si>
    <t>Transversalización de la perspectiva de los derechos de la niñez y de la adolescencia</t>
  </si>
  <si>
    <t>Administración de capital humano</t>
  </si>
  <si>
    <t>Eventos fortuitos administrativos</t>
  </si>
  <si>
    <t>Coordinación de Administración y Finanzas</t>
  </si>
  <si>
    <t>https://servidoresx3.finanzas.cdmx.gob.mx/egresos/anteproyecto_presupuesto_2022/index.html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</si>
</sst>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39" fontId="0" fillId="0" borderId="0" xfId="0" applyNumberFormat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anteproyecto_presupuesto_2022/index.html" TargetMode="External"/><Relationship Id="rId3" Type="http://schemas.openxmlformats.org/officeDocument/2006/relationships/hyperlink" Target="https://servidoresx3.finanzas.cdmx.gob.mx/egresos/anteproyecto_presupuesto_2022/index.html" TargetMode="External"/><Relationship Id="rId7" Type="http://schemas.openxmlformats.org/officeDocument/2006/relationships/hyperlink" Target="https://servidoresx3.finanzas.cdmx.gob.mx/egresos/anteproyecto_presupuesto_2022/index.html" TargetMode="External"/><Relationship Id="rId2" Type="http://schemas.openxmlformats.org/officeDocument/2006/relationships/hyperlink" Target="https://servidoresx3.finanzas.cdmx.gob.mx/egresos/anteproyecto_presupuesto_2022/index.html" TargetMode="External"/><Relationship Id="rId1" Type="http://schemas.openxmlformats.org/officeDocument/2006/relationships/hyperlink" Target="https://servidoresx3.finanzas.cdmx.gob.mx/egresos/anteproyecto_presupuesto_2022/index.html" TargetMode="External"/><Relationship Id="rId6" Type="http://schemas.openxmlformats.org/officeDocument/2006/relationships/hyperlink" Target="https://servidoresx3.finanzas.cdmx.gob.mx/egresos/anteproyecto_presupuesto_2022/index.html" TargetMode="External"/><Relationship Id="rId5" Type="http://schemas.openxmlformats.org/officeDocument/2006/relationships/hyperlink" Target="https://servidoresx3.finanzas.cdmx.gob.mx/egresos/anteproyecto_presupuesto_2022/index.html" TargetMode="External"/><Relationship Id="rId4" Type="http://schemas.openxmlformats.org/officeDocument/2006/relationships/hyperlink" Target="https://servidoresx3.finanzas.cdmx.gob.mx/egresos/anteproyecto_presupuesto_2022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zoomScaleNormal="100" workbookViewId="0">
      <selection activeCell="A16" sqref="A16:XFD3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7">
        <v>44562</v>
      </c>
      <c r="C8" s="7">
        <v>44651</v>
      </c>
      <c r="D8" s="6">
        <v>20000</v>
      </c>
      <c r="E8">
        <v>1</v>
      </c>
      <c r="F8">
        <v>2</v>
      </c>
      <c r="G8">
        <v>4</v>
      </c>
      <c r="H8" t="s">
        <v>57</v>
      </c>
      <c r="I8" s="6">
        <v>20000</v>
      </c>
      <c r="J8">
        <v>1</v>
      </c>
      <c r="K8">
        <v>2</v>
      </c>
      <c r="L8">
        <v>4</v>
      </c>
      <c r="N8" s="9" t="str">
        <f ca="1">HYPERLINK("#"&amp;CELL("direccion",Tabla_483929!A4),"1")</f>
        <v>1</v>
      </c>
      <c r="O8" s="8" t="s">
        <v>66</v>
      </c>
      <c r="P8" t="s">
        <v>65</v>
      </c>
      <c r="Q8" s="7">
        <v>44681</v>
      </c>
      <c r="R8" s="7">
        <v>44681</v>
      </c>
    </row>
    <row r="9" spans="1:19" x14ac:dyDescent="0.25">
      <c r="A9">
        <v>2022</v>
      </c>
      <c r="B9" s="7">
        <v>44562</v>
      </c>
      <c r="C9" s="7">
        <v>44651</v>
      </c>
      <c r="D9" s="6">
        <v>20000</v>
      </c>
      <c r="E9">
        <v>1</v>
      </c>
      <c r="F9">
        <v>2</v>
      </c>
      <c r="G9">
        <v>4</v>
      </c>
      <c r="H9" t="s">
        <v>58</v>
      </c>
      <c r="I9" s="6">
        <v>20000</v>
      </c>
      <c r="J9">
        <v>1</v>
      </c>
      <c r="K9">
        <v>2</v>
      </c>
      <c r="L9">
        <v>4</v>
      </c>
      <c r="N9" s="9" t="str">
        <f ca="1">HYPERLINK("#"&amp;CELL("direccion",Tabla_483929!A5),"2")</f>
        <v>2</v>
      </c>
      <c r="O9" s="8" t="s">
        <v>66</v>
      </c>
      <c r="P9" t="s">
        <v>65</v>
      </c>
      <c r="Q9" s="7">
        <v>44681</v>
      </c>
      <c r="R9" s="7">
        <v>44681</v>
      </c>
    </row>
    <row r="10" spans="1:19" x14ac:dyDescent="0.25">
      <c r="A10">
        <v>2022</v>
      </c>
      <c r="B10" s="7">
        <v>44562</v>
      </c>
      <c r="C10" s="7">
        <v>44651</v>
      </c>
      <c r="D10" s="6">
        <v>9500000</v>
      </c>
      <c r="E10">
        <v>1</v>
      </c>
      <c r="F10">
        <v>3</v>
      </c>
      <c r="G10">
        <v>4</v>
      </c>
      <c r="H10" t="s">
        <v>59</v>
      </c>
      <c r="I10" s="6">
        <v>9500000</v>
      </c>
      <c r="J10">
        <v>1</v>
      </c>
      <c r="K10">
        <v>3</v>
      </c>
      <c r="L10">
        <v>4</v>
      </c>
      <c r="N10" s="9" t="str">
        <f ca="1">HYPERLINK("#"&amp;CELL("direccion",Tabla_483929!A6),"3")</f>
        <v>3</v>
      </c>
      <c r="O10" s="8" t="s">
        <v>66</v>
      </c>
      <c r="P10" t="s">
        <v>65</v>
      </c>
      <c r="Q10" s="7">
        <v>44681</v>
      </c>
      <c r="R10" s="7">
        <v>44681</v>
      </c>
    </row>
    <row r="11" spans="1:19" x14ac:dyDescent="0.25">
      <c r="A11">
        <v>2022</v>
      </c>
      <c r="B11" s="7">
        <v>44562</v>
      </c>
      <c r="C11" s="7">
        <v>44651</v>
      </c>
      <c r="D11" s="6">
        <v>30172415</v>
      </c>
      <c r="E11">
        <v>1</v>
      </c>
      <c r="F11">
        <v>7</v>
      </c>
      <c r="G11">
        <v>2</v>
      </c>
      <c r="H11" t="s">
        <v>60</v>
      </c>
      <c r="I11" s="6">
        <v>30172415</v>
      </c>
      <c r="J11">
        <v>1</v>
      </c>
      <c r="K11">
        <v>7</v>
      </c>
      <c r="L11">
        <v>2</v>
      </c>
      <c r="N11" s="9" t="str">
        <f ca="1">HYPERLINK("#"&amp;CELL("direccion",Tabla_483929!A7),"4")</f>
        <v>4</v>
      </c>
      <c r="O11" s="8" t="s">
        <v>66</v>
      </c>
      <c r="P11" t="s">
        <v>65</v>
      </c>
      <c r="Q11" s="7">
        <v>44681</v>
      </c>
      <c r="R11" s="7">
        <v>44681</v>
      </c>
    </row>
    <row r="12" spans="1:19" x14ac:dyDescent="0.25">
      <c r="A12">
        <v>2022</v>
      </c>
      <c r="B12" s="7">
        <v>44562</v>
      </c>
      <c r="C12" s="7">
        <v>44651</v>
      </c>
      <c r="D12" s="6">
        <v>54065881</v>
      </c>
      <c r="E12">
        <v>1</v>
      </c>
      <c r="F12">
        <v>8</v>
      </c>
      <c r="G12">
        <v>1</v>
      </c>
      <c r="H12" t="s">
        <v>61</v>
      </c>
      <c r="I12" s="6">
        <v>54065881</v>
      </c>
      <c r="J12">
        <v>1</v>
      </c>
      <c r="K12">
        <v>8</v>
      </c>
      <c r="L12">
        <v>1</v>
      </c>
      <c r="N12" s="9" t="str">
        <f ca="1">HYPERLINK("#"&amp;CELL("direccion",Tabla_483929!A8),"5")</f>
        <v>5</v>
      </c>
      <c r="O12" s="8" t="s">
        <v>66</v>
      </c>
      <c r="P12" t="s">
        <v>65</v>
      </c>
      <c r="Q12" s="7">
        <v>44681</v>
      </c>
      <c r="R12" s="7">
        <v>44681</v>
      </c>
    </row>
    <row r="13" spans="1:19" x14ac:dyDescent="0.25">
      <c r="A13">
        <v>2022</v>
      </c>
      <c r="B13" s="7">
        <v>44562</v>
      </c>
      <c r="C13" s="7">
        <v>44651</v>
      </c>
      <c r="D13" s="6">
        <v>20000</v>
      </c>
      <c r="E13">
        <v>2</v>
      </c>
      <c r="F13">
        <v>6</v>
      </c>
      <c r="G13">
        <v>8</v>
      </c>
      <c r="H13" t="s">
        <v>62</v>
      </c>
      <c r="I13" s="6">
        <v>20000</v>
      </c>
      <c r="J13">
        <v>2</v>
      </c>
      <c r="K13">
        <v>6</v>
      </c>
      <c r="L13">
        <v>8</v>
      </c>
      <c r="N13" s="9" t="str">
        <f ca="1">HYPERLINK("#"&amp;CELL("direccion",Tabla_483929!A9),"6")</f>
        <v>6</v>
      </c>
      <c r="O13" s="8" t="s">
        <v>66</v>
      </c>
      <c r="P13" t="s">
        <v>65</v>
      </c>
      <c r="Q13" s="7">
        <v>44681</v>
      </c>
      <c r="R13" s="7">
        <v>44681</v>
      </c>
    </row>
    <row r="14" spans="1:19" x14ac:dyDescent="0.25">
      <c r="A14">
        <v>2022</v>
      </c>
      <c r="B14" s="7">
        <v>44562</v>
      </c>
      <c r="C14" s="7">
        <v>44651</v>
      </c>
      <c r="D14" s="6">
        <v>25379752</v>
      </c>
      <c r="E14">
        <v>3</v>
      </c>
      <c r="F14">
        <v>4</v>
      </c>
      <c r="G14">
        <v>3</v>
      </c>
      <c r="H14" t="s">
        <v>63</v>
      </c>
      <c r="I14" s="6">
        <v>25379752</v>
      </c>
      <c r="J14">
        <v>3</v>
      </c>
      <c r="K14">
        <v>4</v>
      </c>
      <c r="L14">
        <v>3</v>
      </c>
      <c r="N14" s="9" t="str">
        <f ca="1">HYPERLINK("#"&amp;CELL("direccion",Tabla_483929!A10),"7")</f>
        <v>7</v>
      </c>
      <c r="O14" s="8" t="s">
        <v>66</v>
      </c>
      <c r="P14" t="s">
        <v>65</v>
      </c>
      <c r="Q14" s="7">
        <v>44681</v>
      </c>
      <c r="R14" s="7">
        <v>44681</v>
      </c>
    </row>
    <row r="15" spans="1:19" x14ac:dyDescent="0.25">
      <c r="A15">
        <v>2022</v>
      </c>
      <c r="B15" s="7">
        <v>44562</v>
      </c>
      <c r="C15" s="7">
        <v>44651</v>
      </c>
      <c r="D15" s="6">
        <v>20000</v>
      </c>
      <c r="E15">
        <v>1</v>
      </c>
      <c r="F15">
        <v>2</v>
      </c>
      <c r="G15">
        <v>4</v>
      </c>
      <c r="H15" t="s">
        <v>64</v>
      </c>
      <c r="I15" s="6">
        <v>20000</v>
      </c>
      <c r="J15">
        <v>1</v>
      </c>
      <c r="K15">
        <v>2</v>
      </c>
      <c r="L15">
        <v>4</v>
      </c>
      <c r="N15" s="9" t="str">
        <f ca="1">HYPERLINK("#"&amp;CELL("direccion",Tabla_483929!A11),"8")</f>
        <v>8</v>
      </c>
      <c r="O15" s="8" t="s">
        <v>66</v>
      </c>
      <c r="P15" t="s">
        <v>65</v>
      </c>
      <c r="Q15" s="7">
        <v>44681</v>
      </c>
      <c r="R15" s="7">
        <v>44681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>
        <v>3000</v>
      </c>
      <c r="C4">
        <v>20000</v>
      </c>
    </row>
    <row r="5" spans="1:3" x14ac:dyDescent="0.25">
      <c r="A5">
        <v>2</v>
      </c>
      <c r="B5">
        <v>3000</v>
      </c>
      <c r="C5">
        <v>20000</v>
      </c>
    </row>
    <row r="6" spans="1:3" x14ac:dyDescent="0.25">
      <c r="A6">
        <v>3</v>
      </c>
      <c r="B6">
        <v>3000</v>
      </c>
      <c r="C6">
        <v>9500000</v>
      </c>
    </row>
    <row r="7" spans="1:3" x14ac:dyDescent="0.25">
      <c r="A7">
        <v>4</v>
      </c>
      <c r="B7">
        <v>3000</v>
      </c>
      <c r="C7">
        <v>30172415</v>
      </c>
    </row>
    <row r="8" spans="1:3" x14ac:dyDescent="0.25">
      <c r="A8">
        <v>5</v>
      </c>
      <c r="B8">
        <v>2000</v>
      </c>
      <c r="C8">
        <v>53046999</v>
      </c>
    </row>
    <row r="9" spans="1:3" x14ac:dyDescent="0.25">
      <c r="A9">
        <v>6</v>
      </c>
      <c r="B9">
        <v>3000</v>
      </c>
      <c r="C9">
        <v>20000</v>
      </c>
    </row>
    <row r="10" spans="1:3" x14ac:dyDescent="0.25">
      <c r="A10">
        <v>7</v>
      </c>
      <c r="B10">
        <v>1000</v>
      </c>
      <c r="C10">
        <v>935357</v>
      </c>
    </row>
    <row r="11" spans="1:3" x14ac:dyDescent="0.25">
      <c r="A11">
        <v>8</v>
      </c>
      <c r="B11">
        <v>3000</v>
      </c>
      <c r="C11"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2022-05-01T03:32:43Z</dcterms:created>
  <dcterms:modified xsi:type="dcterms:W3CDTF">2022-05-01T03:55:26Z</dcterms:modified>
</cp:coreProperties>
</file>