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3 TRIMESTRE 2022\Art 121 F VII C trim\web COMISA\"/>
    </mc:Choice>
  </mc:AlternateContent>
  <bookViews>
    <workbookView xWindow="0" yWindow="0" windowWidth="27852" windowHeight="12912"/>
  </bookViews>
  <sheets>
    <sheet name="Reporte de Formatos" sheetId="1" r:id="rId1"/>
  </sheets>
  <definedNames>
    <definedName name="_xlnm.Print_Area" localSheetId="0">'Reporte de Formatos'!$A$2:$O$16</definedName>
  </definedNames>
  <calcPr calcId="162913"/>
</workbook>
</file>

<file path=xl/calcChain.xml><?xml version="1.0" encoding="utf-8"?>
<calcChain xmlns="http://schemas.openxmlformats.org/spreadsheetml/2006/main">
  <c r="I8" i="1" l="1"/>
  <c r="H8" i="1"/>
  <c r="I16" i="1" l="1"/>
  <c r="H16" i="1"/>
  <c r="I15" i="1"/>
  <c r="H15" i="1"/>
  <c r="I14" i="1"/>
  <c r="H14" i="1"/>
  <c r="X9" i="1" l="1"/>
</calcChain>
</file>

<file path=xl/sharedStrings.xml><?xml version="1.0" encoding="utf-8"?>
<sst xmlns="http://schemas.openxmlformats.org/spreadsheetml/2006/main" count="121" uniqueCount="67">
  <si>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</si>
  <si>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</si>
  <si>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</si>
  <si>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</si>
  <si>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</si>
  <si>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</si>
  <si>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</si>
  <si>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</si>
  <si>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</si>
  <si>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</si>
  <si>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</si>
  <si>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</si>
  <si>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</si>
  <si>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</si>
  <si>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</si>
  <si>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</si>
  <si>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</si>
  <si>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</si>
  <si>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</si>
  <si>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</si>
  <si>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</si>
  <si>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</si>
  <si>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</si>
  <si>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</si>
  <si>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</si>
  <si>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</si>
  <si>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</si>
  <si>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</si>
  <si>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</si>
  <si>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</si>
  <si>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</si>
  <si>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</si>
  <si>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</si>
  <si>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</si>
  <si>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</si>
  <si>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</si>
  <si>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</si>
  <si>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</si>
  <si>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</si>
  <si>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</si>
  <si>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</si>
  <si>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</si>
  <si>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</si>
  <si>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111E077</t>
  </si>
  <si>
    <t>104M001</t>
  </si>
  <si>
    <t>002N001</t>
  </si>
  <si>
    <t>001O001</t>
  </si>
  <si>
    <t>003P001</t>
  </si>
  <si>
    <t>004P002</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</si>
  <si>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</si>
  <si>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J.U.D. de Control Presupuestal</t>
  </si>
  <si>
    <t>Gestión</t>
  </si>
  <si>
    <t>Estratégico</t>
  </si>
  <si>
    <t>104M002</t>
  </si>
  <si>
    <t>298M002</t>
  </si>
  <si>
    <t>294P004</t>
  </si>
  <si>
    <t>N/A</t>
  </si>
  <si>
    <t>Coordinación de Comercialización y Abastecimientos y Coordinación Operativa</t>
  </si>
  <si>
    <t>Coordinación de Administración y Finanzas</t>
  </si>
  <si>
    <t>Los resultados del indicador se verifican en el Informe de Avance Trimestral abril-junio de 2022</t>
  </si>
  <si>
    <t>Los resultados se verifican en el Informe de Avance Trimestral abril-junio de 2022</t>
  </si>
  <si>
    <t>Porcentaje</t>
  </si>
  <si>
    <t>En el periodo enero-septiembre se atendieron los requerimientos de impresión solicitados por las Dependencias de Órganos de Gobierno y Entidades de la Ciudad México principalmente 101,669,625 en Formas Continuas (actas de nacimiento, hoja de seguridad, certificado de verificación, pago de tenencia y predial), 11,635,137 Offset (Carteles, dípticos, trípticos, revistas vehiculares), 134,000,000 en Magnéticos (Boleto Digital Unitario del Sistema de Transporte Colectivo Metro “boleto del metro”), 3,235,839 en Hologramas (certificado de verificación, talones de las revistas vehiculares de taxis y ciclistas) Adquisición de 25,000 piezas Etiquetas Holográficas; 1,000,000 piezas Impresión de la Publicación “Bienestar en tu Ciudad”; 186 piezas Medallas de Plata Pura Ley; 30,000 Micas Plásticas “PBI”; 40,000 piezas Micas Plásticas “SSC”; 7,317 piezas Sellos de Clausurado; 8,436 piezas Sellos Suspensión de Actividades; 1,000 piezas Sellos Suspensión de Obra; 200 piezas Sellos Inmueble sujeto a procedimiento administrativo, 200 piezas Sellos Inmueble en Posesión de la Alcaldía Xochimilco, 4,317,752 piezas Tarjeta Única de Movilidad Integrada; 31,500 Chalecos Uso Operativo con Impresión Institucional; 1,000 paquetes Placas de Ambulancia; 500 paquetes Placas de Bomberos, así como la adquisición de 8,841,400 artículos de impresión, entre otros, acrílicos, acosometro, auto soportables, araña, back, balizado, banderas, banderines, banderola, banner, boleta, boletos, bolígrafos, bolsas, botones, brazaletes, broches, buzón, cachucha, calcomanías, camisas. cenefas, carpetas, cartas, carteles, cartilla, cascos, cédulas, chalecos, chamarras, cheques, cilindros, cintas, condecoración, conjuntos, corbatines, credenciales, cromática, cuadernillos, cuadrípticos, cubre bocas, dípticos, principalmente). registrándose un total de 264,845,092 servicios de impresión.</t>
  </si>
  <si>
    <t>Durante el periodo reportado se pagó en tiempo y forma la nómina para 206 plazas de confianza y operativascontratadas, para atender los requerimientos de impresos de las Dependencias de Órganos de Gobierno y Entidades de la Ciudad México, a fin de contar con  productos y servicios relacionados con las artes gráficas, de impresión o grabado con los más altos estándares de calidad, precio y seguridad.</t>
  </si>
  <si>
    <t>Al periodo enero-septiembre se considera alcanzada la meta al 100% sin ejercicio de recursos, debido a que 30 personas de la plantilla laboral (11 mujeres y 19 hombres) han acreditado la capacitación en Protección Civil a través de su participación en uno o más de los siguientes cursos: Apoyo Psicológico de Primer Contacto (APPC); Básico de Comunicación; Básico de Evacuación; Básico de Prevención, Combate Y Extinción De Incendios; Básico de Primeros Auxilios; Centros de Acopio en la Ciudad de México; Comités Internos de Protección Civil; Comunicación Empática y Malas Noticias en el Contexto de COVID-19; Curso Básico de Comunicación; Grupo de Apoyo Especial; Medidas Preventivas en Caso de Sismo; Refugios Temporales en la Ciudad de México y Responsables Oficiales de Protección Civil Institucionales, Emitiéndose un total de 46 constancias, se espera que en el transcurso del año se incremente la participación del personal.</t>
  </si>
  <si>
    <t>Se alcanzará la meta programada al cuarto trimestre del Ejercicio Presupuestal 2022.</t>
  </si>
  <si>
    <t>Al periodo enero-septiembre se considera alcanzada la meta al 100% sin ejercicio de recursos, debido a que 49 personas de la plantilla laboral (21 mujeres y 28 hombres) han acreditado la capacitación en Materia de Equidad de Género y de Derechos Humanos a través de su participación en uno o más de los siguientes cursos: Autonomía y Derechos Humanos de las Mujeres; Derechos Humanos para el Servidor Público; Derechos Humanos, Medio Ambiente y Sustentabilidad; Derechos Humanos y Género; Paternidades Responsables: un Camino hacia la Corresponsabilidad en el Cuidado y Crianza de las Hijas e Hijos; Prevención y Atención del Acoso Sexual en la Administración Pública; Transversalidad de la Perspectiva de Género en la Administración Pública; Violencias Contra Niñas, Jóvenes y Mujeres en Contextos de Crisis y Emergencia; Acceso a la Justicia con perspectiva de género; Curso básico de Derechos Humanos; Uno, dos tres, por los Derechos Humanos Y Género y Derechos humanos. No se han ejercido recursos, debido a que la capacitación se ha realizado en línea principalmente a través de las plataformas digitales de la Secretaria de las Mujeres de la Ciudad de México y de la Comisión Nacional de Derechos Humanos, Emitiéndose un total de 98 constancias, se espera que en el transcurso del año se incremente la participación del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</si>
</sst>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b/>
      <sz val="11"/>
      <color indexed="9"/>
      <name val="Arial"/>
      <family val="2"/>
    </font>
    <font>
      <sz val="10"/>
      <color indexed="8"/>
      <name val="Arial"/>
      <family val="2"/>
    </font>
    <font>
      <sz val="10"/>
      <name val="Soberana Sans"/>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xf numFmtId="9" fontId="4" fillId="0" borderId="0" applyFon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Fill="1" applyAlignment="1">
      <alignment vertical="top" wrapText="1"/>
    </xf>
    <xf numFmtId="11" fontId="0" fillId="0" borderId="0" xfId="0" applyNumberFormat="1" applyAlignment="1">
      <alignment vertical="top" wrapText="1"/>
    </xf>
    <xf numFmtId="9" fontId="0" fillId="0" borderId="0" xfId="0" applyNumberFormat="1" applyFill="1" applyAlignment="1">
      <alignment vertical="top" wrapText="1"/>
    </xf>
    <xf numFmtId="9" fontId="0" fillId="0" borderId="0" xfId="2" applyFont="1" applyAlignment="1">
      <alignment vertical="top" wrapText="1"/>
    </xf>
    <xf numFmtId="0" fontId="5" fillId="0" borderId="0" xfId="0" applyFont="1" applyAlignment="1">
      <alignment horizontal="center" vertical="top" wrapText="1"/>
    </xf>
    <xf numFmtId="0" fontId="5" fillId="0" borderId="0" xfId="0" applyFont="1" applyAlignment="1">
      <alignment horizontal="right" vertical="top" wrapText="1"/>
    </xf>
    <xf numFmtId="0" fontId="0" fillId="0" borderId="0" xfId="0" quotePrefix="1" applyAlignment="1">
      <alignment vertical="top" wrapText="1"/>
    </xf>
    <xf numFmtId="0" fontId="0" fillId="0" borderId="2"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2" applyFont="1" applyFill="1" applyAlignment="1">
      <alignment vertical="top" wrapText="1"/>
    </xf>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
  <sheetViews>
    <sheetView tabSelected="1" topLeftCell="A7" zoomScale="55" zoomScaleNormal="55" workbookViewId="0">
      <selection activeCell="C9" sqref="C9"/>
    </sheetView>
  </sheetViews>
  <sheetFormatPr baseColWidth="10" defaultColWidth="8.88671875" defaultRowHeight="14.4"/>
  <cols>
    <col min="1" max="1" width="9.77734375" customWidth="1"/>
    <col min="2" max="2" width="20" customWidth="1"/>
    <col min="3" max="3" width="18.44140625" customWidth="1"/>
    <col min="4" max="4" width="13.88671875" customWidth="1"/>
    <col min="5" max="5" width="15.44140625" bestFit="1" customWidth="1"/>
    <col min="6" max="6" width="16.33203125" bestFit="1" customWidth="1"/>
    <col min="7" max="7" width="37.6640625" customWidth="1"/>
    <col min="8" max="8" width="14.44140625" customWidth="1"/>
    <col min="9" max="9" width="17.33203125" bestFit="1" customWidth="1"/>
    <col min="10" max="10" width="62.5546875" customWidth="1"/>
    <col min="11" max="11" width="28.33203125" bestFit="1" customWidth="1"/>
    <col min="12" max="12" width="36" bestFit="1" customWidth="1"/>
    <col min="13" max="13" width="18.109375" bestFit="1" customWidth="1"/>
    <col min="14" max="14" width="20.109375" bestFit="1" customWidth="1"/>
    <col min="15" max="15" width="47.6640625" customWidth="1"/>
  </cols>
  <sheetData>
    <row r="1" spans="1:24" hidden="1">
      <c r="A1" t="s">
        <v>0</v>
      </c>
    </row>
    <row r="2" spans="1:24">
      <c r="A2" s="13" t="s">
        <v>1</v>
      </c>
      <c r="B2" s="14"/>
      <c r="C2" s="14"/>
      <c r="D2" s="13" t="s">
        <v>2</v>
      </c>
      <c r="E2" s="14"/>
      <c r="F2" s="14"/>
      <c r="G2" s="13" t="s">
        <v>3</v>
      </c>
      <c r="H2" s="14"/>
      <c r="I2" s="14"/>
    </row>
    <row r="3" spans="1:24">
      <c r="A3" s="15" t="s">
        <v>4</v>
      </c>
      <c r="B3" s="14"/>
      <c r="C3" s="14"/>
      <c r="D3" s="15" t="s">
        <v>5</v>
      </c>
      <c r="E3" s="14"/>
      <c r="F3" s="14"/>
      <c r="G3" s="15" t="s">
        <v>4</v>
      </c>
      <c r="H3" s="14"/>
      <c r="I3" s="14"/>
    </row>
    <row r="4" spans="1:24" hidden="1">
      <c r="A4" t="s">
        <v>6</v>
      </c>
      <c r="B4" t="s">
        <v>7</v>
      </c>
      <c r="C4" t="s">
        <v>7</v>
      </c>
      <c r="D4" t="s">
        <v>8</v>
      </c>
      <c r="E4" t="s">
        <v>8</v>
      </c>
      <c r="F4" t="s">
        <v>8</v>
      </c>
      <c r="G4" t="s">
        <v>8</v>
      </c>
      <c r="H4" t="s">
        <v>8</v>
      </c>
      <c r="I4" t="s">
        <v>8</v>
      </c>
      <c r="J4" t="s">
        <v>8</v>
      </c>
      <c r="K4" t="s">
        <v>9</v>
      </c>
      <c r="L4" t="s">
        <v>9</v>
      </c>
      <c r="M4" t="s">
        <v>7</v>
      </c>
      <c r="N4" t="s">
        <v>10</v>
      </c>
      <c r="O4" t="s">
        <v>11</v>
      </c>
    </row>
    <row r="5" spans="1:24" hidden="1">
      <c r="A5" t="s">
        <v>12</v>
      </c>
      <c r="B5" t="s">
        <v>13</v>
      </c>
      <c r="C5" t="s">
        <v>14</v>
      </c>
      <c r="D5" t="s">
        <v>15</v>
      </c>
      <c r="E5" t="s">
        <v>16</v>
      </c>
      <c r="F5" t="s">
        <v>17</v>
      </c>
      <c r="G5" t="s">
        <v>18</v>
      </c>
      <c r="H5" t="s">
        <v>19</v>
      </c>
      <c r="I5" t="s">
        <v>20</v>
      </c>
      <c r="J5" t="s">
        <v>21</v>
      </c>
      <c r="K5" t="s">
        <v>22</v>
      </c>
      <c r="L5" t="s">
        <v>23</v>
      </c>
      <c r="M5" t="s">
        <v>24</v>
      </c>
      <c r="N5" t="s">
        <v>25</v>
      </c>
      <c r="O5" t="s">
        <v>26</v>
      </c>
    </row>
    <row r="6" spans="1:24">
      <c r="A6" s="13" t="s">
        <v>27</v>
      </c>
      <c r="B6" s="14"/>
      <c r="C6" s="14"/>
      <c r="D6" s="14"/>
      <c r="E6" s="14"/>
      <c r="F6" s="14"/>
      <c r="G6" s="14"/>
      <c r="H6" s="14"/>
      <c r="I6" s="14"/>
      <c r="J6" s="14"/>
      <c r="K6" s="14"/>
      <c r="L6" s="14"/>
      <c r="M6" s="14"/>
      <c r="N6" s="14"/>
      <c r="O6" s="14"/>
    </row>
    <row r="7" spans="1:24" ht="53.4">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24" s="2" customFormat="1" ht="409.6" customHeight="1">
      <c r="A8" s="2">
        <v>2022</v>
      </c>
      <c r="B8" s="3">
        <v>44743</v>
      </c>
      <c r="C8" s="3">
        <v>44834</v>
      </c>
      <c r="D8" s="5" t="s">
        <v>43</v>
      </c>
      <c r="E8" s="4" t="s">
        <v>52</v>
      </c>
      <c r="F8" s="2" t="s">
        <v>61</v>
      </c>
      <c r="G8" s="4" t="s">
        <v>59</v>
      </c>
      <c r="H8" s="16">
        <f>SUM(70325866.1)/116178428</f>
        <v>0.60532637005554935</v>
      </c>
      <c r="I8" s="16">
        <f>SUM(264845092)/285693999.4</f>
        <v>0.92702364262537618</v>
      </c>
      <c r="J8" s="10" t="s">
        <v>62</v>
      </c>
      <c r="K8" s="2" t="s">
        <v>50</v>
      </c>
      <c r="L8" s="2" t="s">
        <v>57</v>
      </c>
      <c r="M8" s="3">
        <v>44848</v>
      </c>
      <c r="N8" s="3">
        <v>44848</v>
      </c>
      <c r="O8" s="11" t="s">
        <v>49</v>
      </c>
    </row>
    <row r="9" spans="1:24" s="2" customFormat="1" ht="108" customHeight="1">
      <c r="A9" s="2">
        <v>2022</v>
      </c>
      <c r="B9" s="3">
        <v>44743</v>
      </c>
      <c r="C9" s="3">
        <v>44834</v>
      </c>
      <c r="D9" s="2" t="s">
        <v>44</v>
      </c>
      <c r="E9" s="4" t="s">
        <v>52</v>
      </c>
      <c r="F9" s="2" t="s">
        <v>61</v>
      </c>
      <c r="G9" s="4" t="s">
        <v>59</v>
      </c>
      <c r="H9" s="7">
        <v>1</v>
      </c>
      <c r="I9" s="7">
        <v>1</v>
      </c>
      <c r="J9" s="10" t="s">
        <v>63</v>
      </c>
      <c r="K9" s="2" t="s">
        <v>50</v>
      </c>
      <c r="L9" s="2" t="s">
        <v>58</v>
      </c>
      <c r="M9" s="3">
        <v>44848</v>
      </c>
      <c r="N9" s="3">
        <v>44848</v>
      </c>
      <c r="O9" s="12"/>
      <c r="X9" s="7">
        <f>SUM(207)/284</f>
        <v>0.72887323943661975</v>
      </c>
    </row>
    <row r="10" spans="1:24" s="2" customFormat="1" ht="28.8">
      <c r="A10" s="2">
        <v>2022</v>
      </c>
      <c r="B10" s="3">
        <v>44743</v>
      </c>
      <c r="C10" s="3">
        <v>44834</v>
      </c>
      <c r="D10" s="2" t="s">
        <v>53</v>
      </c>
      <c r="E10" s="4" t="s">
        <v>56</v>
      </c>
      <c r="F10" s="4" t="s">
        <v>56</v>
      </c>
      <c r="G10" s="4" t="s">
        <v>60</v>
      </c>
      <c r="H10" s="9" t="s">
        <v>56</v>
      </c>
      <c r="I10" s="9" t="s">
        <v>56</v>
      </c>
      <c r="J10" s="8" t="s">
        <v>56</v>
      </c>
      <c r="K10" s="2" t="s">
        <v>50</v>
      </c>
      <c r="L10" s="2" t="s">
        <v>58</v>
      </c>
      <c r="M10" s="3">
        <v>44848</v>
      </c>
      <c r="N10" s="3">
        <v>44848</v>
      </c>
      <c r="O10" s="12"/>
    </row>
    <row r="11" spans="1:24" s="2" customFormat="1" ht="28.8">
      <c r="A11" s="2">
        <v>2022</v>
      </c>
      <c r="B11" s="3">
        <v>44743</v>
      </c>
      <c r="C11" s="3">
        <v>44834</v>
      </c>
      <c r="D11" s="2" t="s">
        <v>54</v>
      </c>
      <c r="E11" s="4" t="s">
        <v>56</v>
      </c>
      <c r="F11" s="4" t="s">
        <v>56</v>
      </c>
      <c r="G11" s="4" t="s">
        <v>60</v>
      </c>
      <c r="H11" s="9" t="s">
        <v>56</v>
      </c>
      <c r="I11" s="9" t="s">
        <v>56</v>
      </c>
      <c r="J11" s="8" t="s">
        <v>56</v>
      </c>
      <c r="K11" s="2" t="s">
        <v>50</v>
      </c>
      <c r="L11" s="2" t="s">
        <v>58</v>
      </c>
      <c r="M11" s="3">
        <v>44848</v>
      </c>
      <c r="N11" s="3">
        <v>44848</v>
      </c>
      <c r="O11" s="12"/>
    </row>
    <row r="12" spans="1:24" s="2" customFormat="1" ht="232.2" customHeight="1">
      <c r="A12" s="2">
        <v>2022</v>
      </c>
      <c r="B12" s="3">
        <v>44743</v>
      </c>
      <c r="C12" s="3">
        <v>44834</v>
      </c>
      <c r="D12" s="2" t="s">
        <v>45</v>
      </c>
      <c r="E12" s="4" t="s">
        <v>52</v>
      </c>
      <c r="F12" s="2" t="s">
        <v>61</v>
      </c>
      <c r="G12" s="4" t="s">
        <v>59</v>
      </c>
      <c r="H12" s="6">
        <v>1</v>
      </c>
      <c r="I12" s="6">
        <v>1</v>
      </c>
      <c r="J12" s="2" t="s">
        <v>64</v>
      </c>
      <c r="K12" s="2" t="s">
        <v>50</v>
      </c>
      <c r="L12" s="2" t="s">
        <v>58</v>
      </c>
      <c r="M12" s="3">
        <v>44848</v>
      </c>
      <c r="N12" s="3">
        <v>44848</v>
      </c>
      <c r="O12" s="12"/>
    </row>
    <row r="13" spans="1:24" s="2" customFormat="1" ht="42" customHeight="1">
      <c r="A13" s="2">
        <v>2022</v>
      </c>
      <c r="B13" s="3">
        <v>44743</v>
      </c>
      <c r="C13" s="3">
        <v>44834</v>
      </c>
      <c r="D13" s="2" t="s">
        <v>46</v>
      </c>
      <c r="E13" s="4" t="s">
        <v>52</v>
      </c>
      <c r="F13" s="2" t="s">
        <v>61</v>
      </c>
      <c r="G13" s="4" t="s">
        <v>59</v>
      </c>
      <c r="H13" s="6">
        <v>0</v>
      </c>
      <c r="I13" s="6">
        <v>0</v>
      </c>
      <c r="J13" s="2" t="s">
        <v>65</v>
      </c>
      <c r="K13" s="2" t="s">
        <v>50</v>
      </c>
      <c r="L13" s="2" t="s">
        <v>58</v>
      </c>
      <c r="M13" s="3">
        <v>44848</v>
      </c>
      <c r="N13" s="3">
        <v>44848</v>
      </c>
      <c r="O13" s="12"/>
    </row>
    <row r="14" spans="1:24" s="2" customFormat="1" ht="327" customHeight="1">
      <c r="A14" s="2">
        <v>2022</v>
      </c>
      <c r="B14" s="3">
        <v>44743</v>
      </c>
      <c r="C14" s="3">
        <v>44834</v>
      </c>
      <c r="D14" s="2" t="s">
        <v>47</v>
      </c>
      <c r="E14" s="4" t="s">
        <v>51</v>
      </c>
      <c r="F14" s="2" t="s">
        <v>61</v>
      </c>
      <c r="G14" s="4" t="s">
        <v>59</v>
      </c>
      <c r="H14" s="7">
        <f>SUM(1)/1</f>
        <v>1</v>
      </c>
      <c r="I14" s="7">
        <f>SUM(1)/1</f>
        <v>1</v>
      </c>
      <c r="J14" s="10" t="s">
        <v>66</v>
      </c>
      <c r="K14" s="2" t="s">
        <v>50</v>
      </c>
      <c r="L14" s="2" t="s">
        <v>58</v>
      </c>
      <c r="M14" s="3">
        <v>44848</v>
      </c>
      <c r="N14" s="3">
        <v>44848</v>
      </c>
      <c r="O14" s="12"/>
    </row>
    <row r="15" spans="1:24" s="2" customFormat="1" ht="331.2" customHeight="1">
      <c r="A15" s="2">
        <v>2022</v>
      </c>
      <c r="B15" s="3">
        <v>44743</v>
      </c>
      <c r="C15" s="3">
        <v>44834</v>
      </c>
      <c r="D15" s="2" t="s">
        <v>48</v>
      </c>
      <c r="E15" s="4" t="s">
        <v>51</v>
      </c>
      <c r="F15" s="2" t="s">
        <v>61</v>
      </c>
      <c r="G15" s="4" t="s">
        <v>59</v>
      </c>
      <c r="H15" s="7">
        <f t="shared" ref="H15:I16" si="0">SUM(1)/1</f>
        <v>1</v>
      </c>
      <c r="I15" s="7">
        <f t="shared" si="0"/>
        <v>1</v>
      </c>
      <c r="J15" s="10" t="s">
        <v>66</v>
      </c>
      <c r="K15" s="2" t="s">
        <v>50</v>
      </c>
      <c r="L15" s="2" t="s">
        <v>58</v>
      </c>
      <c r="M15" s="3">
        <v>44848</v>
      </c>
      <c r="N15" s="3">
        <v>44848</v>
      </c>
      <c r="O15" s="12"/>
    </row>
    <row r="16" spans="1:24" s="2" customFormat="1" ht="327.60000000000002" customHeight="1">
      <c r="A16" s="2">
        <v>2022</v>
      </c>
      <c r="B16" s="3">
        <v>44743</v>
      </c>
      <c r="C16" s="3">
        <v>44834</v>
      </c>
      <c r="D16" s="2" t="s">
        <v>55</v>
      </c>
      <c r="E16" s="4" t="s">
        <v>51</v>
      </c>
      <c r="F16" s="2" t="s">
        <v>61</v>
      </c>
      <c r="G16" s="4" t="s">
        <v>59</v>
      </c>
      <c r="H16" s="7">
        <f t="shared" si="0"/>
        <v>1</v>
      </c>
      <c r="I16" s="7">
        <f t="shared" si="0"/>
        <v>1</v>
      </c>
      <c r="J16" s="10" t="s">
        <v>66</v>
      </c>
      <c r="K16" s="2" t="s">
        <v>50</v>
      </c>
      <c r="L16" s="2" t="s">
        <v>58</v>
      </c>
      <c r="M16" s="3">
        <v>44848</v>
      </c>
      <c r="N16" s="3">
        <v>44848</v>
      </c>
      <c r="O16" s="12"/>
    </row>
  </sheetData>
  <mergeCells count="8">
    <mergeCell ref="O8:O16"/>
    <mergeCell ref="A6:O6"/>
    <mergeCell ref="A2:C2"/>
    <mergeCell ref="D2:F2"/>
    <mergeCell ref="G2:I2"/>
    <mergeCell ref="A3:C3"/>
    <mergeCell ref="D3:F3"/>
    <mergeCell ref="G3:I3"/>
  </mergeCells>
  <pageMargins left="0" right="0" top="0.74803149606299213" bottom="0.74803149606299213" header="0.31496062992125984" footer="0.31496062992125984"/>
  <pageSetup paperSize="5"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2022-04-26T21:28:13Z</cp:lastPrinted>
  <dcterms:created xsi:type="dcterms:W3CDTF">2021-04-14T18:54:39Z</dcterms:created>
  <dcterms:modified xsi:type="dcterms:W3CDTF">2022-10-12T15:07:39Z</dcterms:modified>
</cp:coreProperties>
</file>