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2\TRANSPARENCIA 2022\4 TRIMESTRE 2022\ENTREGA A UT\WEB COMISA ARCH CARGA 4\"/>
    </mc:Choice>
  </mc:AlternateContent>
  <bookViews>
    <workbookView xWindow="0" yWindow="0" windowWidth="19140" windowHeight="10230"/>
  </bookViews>
  <sheets>
    <sheet name="Reporte de Formatos" sheetId="1" r:id="rId1"/>
  </sheets>
  <definedNames>
    <definedName name="_xlnm.Print_Area" localSheetId="0">'Reporte de Formatos'!$A$2:$O$16</definedName>
  </definedNames>
  <calcPr calcId="162913"/>
</workbook>
</file>

<file path=xl/calcChain.xml><?xml version="1.0" encoding="utf-8"?>
<calcChain xmlns="http://schemas.openxmlformats.org/spreadsheetml/2006/main">
  <c r="I8" i="1" l="1"/>
  <c r="H8" i="1"/>
  <c r="I16" i="1" l="1"/>
  <c r="H16" i="1"/>
  <c r="I15" i="1"/>
  <c r="H15" i="1"/>
  <c r="I14" i="1"/>
  <c r="H14" i="1"/>
  <c r="X9" i="1" l="1"/>
</calcChain>
</file>

<file path=xl/sharedStrings.xml><?xml version="1.0" encoding="utf-8"?>
<sst xmlns="http://schemas.openxmlformats.org/spreadsheetml/2006/main" count="121" uniqueCount="67">
  <si>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</si>
  <si>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</si>
  <si>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</si>
  <si>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</si>
  <si>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</si>
  <si>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</si>
  <si>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</si>
  <si>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</si>
  <si>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</si>
  <si>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</si>
  <si>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</si>
  <si>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</si>
  <si>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</si>
  <si>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</si>
  <si>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</si>
  <si>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</si>
  <si>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</si>
  <si>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</si>
  <si>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</si>
  <si>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</si>
  <si>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</si>
  <si>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</si>
  <si>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</si>
  <si>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</si>
  <si>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</si>
  <si>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</si>
  <si>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</si>
  <si>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</si>
  <si>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</si>
  <si>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</si>
  <si>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</si>
  <si>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</si>
  <si>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</si>
  <si>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</si>
  <si>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</si>
  <si>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</si>
  <si>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</si>
  <si>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</si>
  <si>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</si>
  <si>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</si>
  <si>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</si>
  <si>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</si>
  <si>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</si>
  <si>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111E077</t>
  </si>
  <si>
    <t>104M001</t>
  </si>
  <si>
    <t>002N001</t>
  </si>
  <si>
    <t>001O001</t>
  </si>
  <si>
    <t>003P001</t>
  </si>
  <si>
    <t>004P002</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</si>
  <si>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</si>
  <si>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J.U.D. de Control Presupuestal</t>
  </si>
  <si>
    <t>Gestión</t>
  </si>
  <si>
    <t>Estratégico</t>
  </si>
  <si>
    <t>104M002</t>
  </si>
  <si>
    <t>298M002</t>
  </si>
  <si>
    <t>294P004</t>
  </si>
  <si>
    <t>N/A</t>
  </si>
  <si>
    <t>Coordinación de Comercialización y Abastecimientos y Coordinación Operativa</t>
  </si>
  <si>
    <t>Coordinación de Administración y Finanzas</t>
  </si>
  <si>
    <t>Porcentaje</t>
  </si>
  <si>
    <t>Durante el periodo reportado se pagó en tiempo y forma la nómina para 206 plazas de confianza y operativascontratadas, para atender los requerimientos de impresos de las Dependencias de Órganos de Gobierno y Entidades de la Ciudad México, a fin de contar con  productos y servicios relacionados con las artes gráficas, de impresión o grabado con los más altos estándares de calidad, precio y seguridad.</t>
  </si>
  <si>
    <t>Los resultados del indicador se verifican en el Informe de Avance Trimestral octubre-diciembre de 2022</t>
  </si>
  <si>
    <t>Los resultados se verifican en el Informe de Avance Trimestral octubre-diciembre de 2022</t>
  </si>
  <si>
    <t>Al periodo enero-diciembre se considera alcanzada la meta al 100% sin ejercicio de recursos, debido a que 35 personas de la plantilla laboral (14 mujeres y 21 hombres) han acreditado la capacitación en Protección Civil a través de su participación en uno o más de los siguientes cursos: Apoyo Psicológico de Primer Contacto (APPC); Básico de Comunicación; Básico de Evacuación; Básico de Prevención, Combate Y Extinción De Incendios; Básico de Primeros Auxilios; Centros de Acopio en la Ciudad de México; Comités Internos de Protección Civil; Comunicación Empática y Malas Noticias en el Contexto de COVID-19; Curso Básico de Comunicación; Grupo de Apoyo Especial; Medidas Preventivas en Caso de Sismo; Refugios Temporales en la Ciudad de México y Responsables Oficiales de Protección Civil Institucionales, Emitiéndose un total de 104 constancias.</t>
  </si>
  <si>
    <t>Actualización del planificador de recursos empresariales “ERP”, que incluye la actualización de usuarios y módulos de trabajo 2022-2023, actualización de personalizaciones, migración de base de datos y actualización de sistema en terminales. Versión 7.119; Y, renovación de los permisos de administración de la plataforma de seguridad de red de Corporación Mexicana de Impresión, S.A. de C.V.</t>
  </si>
  <si>
    <t>Al periodo enero-diciembre se considera alcanzada la meta al 100% sin ejercicio de recursos, debido a que 106 personas de la plantilla laboral (45 mujeres y 61 hombres) han acreditado la capacitación en Materia de Equidad de Género y de Derechos Humanos a través de su participación en uno o más de los siguientes cursos: Acceso a la justicia con perspectiva de género, Autonomía y Derechos Humanos de las Mujeres; Curso básico de Derechos Humanos, Derechos Humanos para el Servidor Público; Derechos Humanos, Medio Ambiente y Sustentabilidad; Derechos Humanos y Género; Empoderamiento y autonomía de las mujeres, Erradicación del trabajo infantil, Estrategias para la implementación y/o diseño de medidas de prevención y atención a la violencia contra las mujeres en la Corporación Mexicana de Impresión S.A. de C.V. (COMISA), Género y Derechos Humanos, Igualdad sustantiva y Equidad de género, Género, masculinidades y lenguaje incluyente y no sexista, Género y derechos de las mujeres para estrategias en territorio, Paternidades responsables: un camino hacia la corresponsabilidad en el cuidado y crianza de las hijas e hijos; Libertad de expresión, Prevención de la  tortura, Prevención y Atención del acoso sexual en la Administración Pública; Transversalidad de la Perspectiva de Género en la Administración Pública; Violencias Contra Niñas, Jóvenes y Mujeres en Contextos de Crisis y Emergencia; Uno, dos tres, por los Derechos Humanos y Género. No se han ejercido recursos, debido a que la capacitación se ha realizado en línea principalmente a través de las plataformas digitales de la Secretaría de las Mujeres de la Ciudad de México y de la Comisión Nacional de Derechos Humanos, así como con la colaboración con otras instituciones gubernamentales como es el caso de la Secretaría de las Mujeres de la Ciudad de México; emitiéndose un total de 221 constancias al 31 de diciembre de 2022.</t>
  </si>
  <si>
    <t>En el periodo enero-septiembre se atendieron los requerimientos de impresión solicitados por las Dependencias de Órganos de Gobierno y Entidades de la Ciudad México principalmente 180,119,525 en Formas Continuas (actas de nacimiento, hoja de seguridad, certificado de verificación, pago de tenencia y predial), 16,359,488 Offset (Carteles, dípticos, trípticos, revistas vehiculares), 314,000,000 en Magnéticos (Boleto Digital Unitario del Sistema de Transporte Colectivo Metro “boleto del metro”), 7,569,342 en Hologramas (certificado de verificación, talones de las revistas vehiculares de taxis y ciclistas) Adquisición de 25,000 piezas Etiquetas Holográficas; 1,000,000 piezas Impresión de la Publicación “Bienestar en tu Ciudad”; 7,000 piezas de sellos para Alcaldías; 7,986 piezas Medallas de Plata Pura Ley; 30,000 Micas Plásticas “PBI”; 40,000 piezas Micas Plásticas “SSC”; 100,004 piezas Placas para Motocicleta; 4,995 Servicio de Transporte de Carga Privada; 32 piezas Placas Metálicas para Motocicleta “SGIRPC”; 19,980 paquetes Placas  Vehículo Ecológico; 7,317 piezas Sellos de Clausurado; 8,436 piezas Sellos Suspensión de Actividades; 1,000 piezas Sellos Suspensión de Obra; 200 piezas Sellos Inmueble sujeto a procedimiento administrativo, 200 piezas Sellos Inmueble en Posesión de la Alcaldía Xochimilco, 4,317,752 piezas Tarjeta Única de Movilidad Integrada; 25,000 piezas Tarjeta de Gratuidad; 1,000,000 Licencias para Conducir; 420,000 Tarjetas de Circulación 31,500 Chalecos Uso Operativo con Impresión Institucional; 1,000 paquetes Placas de Ambulancia; 500 paquetes Placas de Bomberos, así como la adquisición de 19,051,590 artículos de impresión, entre otros, acrílicos, acosometro, auto soportables, araña, back, balizado, banderas, banderines, banderola, banner, boleta, boletos, bolígrafos, bolsas, botones, brazaletes, broches, buzón, cachucha, calcomanías, camisas. cenefas, carpetas, cartas, carteles, cartilla, cascos, cédulas, chalecos, chamarras, cheques, cilindros, cintas, condecoración, conjuntos, corbatines, credenciales, cromática, cuadernillos, cuadrípticos, cubre bocas, dípticos, principalmente). registrándose un total de 544,148,347 servicios de impresión.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</si>
</sst>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family val="2"/>
      <scheme val="minor"/>
    </font>
    <font>
      <b/>
      <sz val="11"/>
      <color indexed="9"/>
      <name val="Arial"/>
      <family val="2"/>
    </font>
    <font>
      <sz val="10"/>
      <color indexed="8"/>
      <name val="Arial"/>
      <family val="2"/>
    </font>
    <font>
      <sz val="10"/>
      <name val="Soberana Sans"/>
    </font>
    <font>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0" borderId="0"/>
    <xf numFmtId="9" fontId="4" fillId="0" borderId="0" applyFon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Fill="1" applyAlignment="1">
      <alignment vertical="top" wrapText="1"/>
    </xf>
    <xf numFmtId="11" fontId="0" fillId="0" borderId="0" xfId="0" applyNumberFormat="1" applyAlignment="1">
      <alignment vertical="top" wrapText="1"/>
    </xf>
    <xf numFmtId="9" fontId="0" fillId="0" borderId="0" xfId="0" applyNumberFormat="1" applyFill="1" applyAlignment="1">
      <alignment vertical="top" wrapText="1"/>
    </xf>
    <xf numFmtId="9" fontId="0" fillId="0" borderId="0" xfId="2" applyFont="1" applyAlignment="1">
      <alignment vertical="top" wrapText="1"/>
    </xf>
    <xf numFmtId="0" fontId="5" fillId="0" borderId="0" xfId="0" applyFont="1" applyAlignment="1">
      <alignment horizontal="center" vertical="top" wrapText="1"/>
    </xf>
    <xf numFmtId="0" fontId="5" fillId="0" borderId="0" xfId="0" applyFont="1" applyAlignment="1">
      <alignment horizontal="right" vertical="top" wrapText="1"/>
    </xf>
    <xf numFmtId="0" fontId="0" fillId="0" borderId="0" xfId="0" quotePrefix="1" applyAlignment="1">
      <alignment vertical="top" wrapText="1"/>
    </xf>
    <xf numFmtId="9" fontId="0" fillId="0" borderId="0" xfId="2" applyFont="1" applyFill="1" applyAlignment="1">
      <alignment vertical="top" wrapText="1"/>
    </xf>
    <xf numFmtId="0" fontId="0" fillId="0" borderId="2" xfId="0"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6"/>
  <sheetViews>
    <sheetView tabSelected="1" topLeftCell="A2" zoomScale="55" zoomScaleNormal="55" workbookViewId="0">
      <selection activeCell="A2" sqref="A2:C2"/>
    </sheetView>
  </sheetViews>
  <sheetFormatPr baseColWidth="10" defaultColWidth="8.85546875" defaultRowHeight="15"/>
  <cols>
    <col min="1" max="1" width="9.7109375" customWidth="1"/>
    <col min="2" max="2" width="20" customWidth="1"/>
    <col min="3" max="3" width="18.42578125" customWidth="1"/>
    <col min="4" max="4" width="13.85546875" customWidth="1"/>
    <col min="5" max="5" width="15.42578125" bestFit="1" customWidth="1"/>
    <col min="6" max="6" width="16.28515625" bestFit="1" customWidth="1"/>
    <col min="7" max="7" width="37.7109375" customWidth="1"/>
    <col min="8" max="8" width="14.42578125" customWidth="1"/>
    <col min="9" max="9" width="17.28515625" bestFit="1" customWidth="1"/>
    <col min="10" max="10" width="85.42578125" customWidth="1"/>
    <col min="11" max="11" width="28.28515625" bestFit="1" customWidth="1"/>
    <col min="12" max="12" width="36" bestFit="1" customWidth="1"/>
    <col min="13" max="13" width="18.140625" bestFit="1" customWidth="1"/>
    <col min="14" max="14" width="20.140625" bestFit="1" customWidth="1"/>
    <col min="15" max="15" width="47.7109375" customWidth="1"/>
  </cols>
  <sheetData>
    <row r="1" spans="1:24" hidden="1">
      <c r="A1" t="s">
        <v>0</v>
      </c>
    </row>
    <row r="2" spans="1:24">
      <c r="A2" s="14" t="s">
        <v>1</v>
      </c>
      <c r="B2" s="15"/>
      <c r="C2" s="15"/>
      <c r="D2" s="14" t="s">
        <v>2</v>
      </c>
      <c r="E2" s="15"/>
      <c r="F2" s="15"/>
      <c r="G2" s="14" t="s">
        <v>3</v>
      </c>
      <c r="H2" s="15"/>
      <c r="I2" s="15"/>
    </row>
    <row r="3" spans="1:24">
      <c r="A3" s="16" t="s">
        <v>4</v>
      </c>
      <c r="B3" s="15"/>
      <c r="C3" s="15"/>
      <c r="D3" s="16" t="s">
        <v>5</v>
      </c>
      <c r="E3" s="15"/>
      <c r="F3" s="15"/>
      <c r="G3" s="16" t="s">
        <v>4</v>
      </c>
      <c r="H3" s="15"/>
      <c r="I3" s="15"/>
    </row>
    <row r="4" spans="1:24" hidden="1">
      <c r="A4" t="s">
        <v>6</v>
      </c>
      <c r="B4" t="s">
        <v>7</v>
      </c>
      <c r="C4" t="s">
        <v>7</v>
      </c>
      <c r="D4" t="s">
        <v>8</v>
      </c>
      <c r="E4" t="s">
        <v>8</v>
      </c>
      <c r="F4" t="s">
        <v>8</v>
      </c>
      <c r="G4" t="s">
        <v>8</v>
      </c>
      <c r="H4" t="s">
        <v>8</v>
      </c>
      <c r="I4" t="s">
        <v>8</v>
      </c>
      <c r="J4" t="s">
        <v>8</v>
      </c>
      <c r="K4" t="s">
        <v>9</v>
      </c>
      <c r="L4" t="s">
        <v>9</v>
      </c>
      <c r="M4" t="s">
        <v>7</v>
      </c>
      <c r="N4" t="s">
        <v>10</v>
      </c>
      <c r="O4" t="s">
        <v>11</v>
      </c>
    </row>
    <row r="5" spans="1:24" hidden="1">
      <c r="A5" t="s">
        <v>12</v>
      </c>
      <c r="B5" t="s">
        <v>13</v>
      </c>
      <c r="C5" t="s">
        <v>14</v>
      </c>
      <c r="D5" t="s">
        <v>15</v>
      </c>
      <c r="E5" t="s">
        <v>16</v>
      </c>
      <c r="F5" t="s">
        <v>17</v>
      </c>
      <c r="G5" t="s">
        <v>18</v>
      </c>
      <c r="H5" t="s">
        <v>19</v>
      </c>
      <c r="I5" t="s">
        <v>20</v>
      </c>
      <c r="J5" t="s">
        <v>21</v>
      </c>
      <c r="K5" t="s">
        <v>22</v>
      </c>
      <c r="L5" t="s">
        <v>23</v>
      </c>
      <c r="M5" t="s">
        <v>24</v>
      </c>
      <c r="N5" t="s">
        <v>25</v>
      </c>
      <c r="O5" t="s">
        <v>26</v>
      </c>
    </row>
    <row r="6" spans="1:24">
      <c r="A6" s="14" t="s">
        <v>27</v>
      </c>
      <c r="B6" s="15"/>
      <c r="C6" s="15"/>
      <c r="D6" s="15"/>
      <c r="E6" s="15"/>
      <c r="F6" s="15"/>
      <c r="G6" s="15"/>
      <c r="H6" s="15"/>
      <c r="I6" s="15"/>
      <c r="J6" s="15"/>
      <c r="K6" s="15"/>
      <c r="L6" s="15"/>
      <c r="M6" s="15"/>
      <c r="N6" s="15"/>
      <c r="O6" s="15"/>
    </row>
    <row r="7" spans="1:24" ht="51.7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24" s="2" customFormat="1" ht="409.5" customHeight="1">
      <c r="A8" s="2">
        <v>2022</v>
      </c>
      <c r="B8" s="3">
        <v>44835</v>
      </c>
      <c r="C8" s="3">
        <v>44926</v>
      </c>
      <c r="D8" s="5" t="s">
        <v>43</v>
      </c>
      <c r="E8" s="4" t="s">
        <v>52</v>
      </c>
      <c r="F8" s="2" t="s">
        <v>59</v>
      </c>
      <c r="G8" s="4" t="s">
        <v>61</v>
      </c>
      <c r="H8" s="11">
        <f>SUM(147751650.1)/279303255</f>
        <v>0.52900081705098634</v>
      </c>
      <c r="I8" s="11">
        <f>SUM(544148347)/285693999.4</f>
        <v>1.9046544489656512</v>
      </c>
      <c r="J8" s="10" t="s">
        <v>66</v>
      </c>
      <c r="K8" s="2" t="s">
        <v>50</v>
      </c>
      <c r="L8" s="2" t="s">
        <v>57</v>
      </c>
      <c r="M8" s="3">
        <v>44942</v>
      </c>
      <c r="N8" s="3">
        <v>44942</v>
      </c>
      <c r="O8" s="12" t="s">
        <v>49</v>
      </c>
    </row>
    <row r="9" spans="1:24" s="2" customFormat="1" ht="108" customHeight="1">
      <c r="A9" s="2">
        <v>2022</v>
      </c>
      <c r="B9" s="3">
        <v>44835</v>
      </c>
      <c r="C9" s="3">
        <v>44926</v>
      </c>
      <c r="D9" s="2" t="s">
        <v>44</v>
      </c>
      <c r="E9" s="4" t="s">
        <v>52</v>
      </c>
      <c r="F9" s="2" t="s">
        <v>59</v>
      </c>
      <c r="G9" s="4" t="s">
        <v>61</v>
      </c>
      <c r="H9" s="7">
        <v>1</v>
      </c>
      <c r="I9" s="7">
        <v>1</v>
      </c>
      <c r="J9" s="10" t="s">
        <v>60</v>
      </c>
      <c r="K9" s="2" t="s">
        <v>50</v>
      </c>
      <c r="L9" s="2" t="s">
        <v>58</v>
      </c>
      <c r="M9" s="3">
        <v>44942</v>
      </c>
      <c r="N9" s="3">
        <v>44942</v>
      </c>
      <c r="O9" s="13"/>
      <c r="X9" s="7">
        <f>SUM(207)/284</f>
        <v>0.72887323943661975</v>
      </c>
    </row>
    <row r="10" spans="1:24" s="2" customFormat="1" ht="45">
      <c r="A10" s="2">
        <v>2022</v>
      </c>
      <c r="B10" s="3">
        <v>44835</v>
      </c>
      <c r="C10" s="3">
        <v>44926</v>
      </c>
      <c r="D10" s="2" t="s">
        <v>53</v>
      </c>
      <c r="E10" s="4" t="s">
        <v>56</v>
      </c>
      <c r="F10" s="4" t="s">
        <v>56</v>
      </c>
      <c r="G10" s="4" t="s">
        <v>62</v>
      </c>
      <c r="H10" s="9" t="s">
        <v>56</v>
      </c>
      <c r="I10" s="9" t="s">
        <v>56</v>
      </c>
      <c r="J10" s="8" t="s">
        <v>56</v>
      </c>
      <c r="K10" s="2" t="s">
        <v>50</v>
      </c>
      <c r="L10" s="2" t="s">
        <v>58</v>
      </c>
      <c r="M10" s="3">
        <v>44942</v>
      </c>
      <c r="N10" s="3">
        <v>44942</v>
      </c>
      <c r="O10" s="13"/>
    </row>
    <row r="11" spans="1:24" s="2" customFormat="1" ht="45">
      <c r="A11" s="2">
        <v>2022</v>
      </c>
      <c r="B11" s="3">
        <v>44835</v>
      </c>
      <c r="C11" s="3">
        <v>44926</v>
      </c>
      <c r="D11" s="2" t="s">
        <v>54</v>
      </c>
      <c r="E11" s="4" t="s">
        <v>56</v>
      </c>
      <c r="F11" s="4" t="s">
        <v>56</v>
      </c>
      <c r="G11" s="4" t="s">
        <v>62</v>
      </c>
      <c r="H11" s="9" t="s">
        <v>56</v>
      </c>
      <c r="I11" s="9" t="s">
        <v>56</v>
      </c>
      <c r="J11" s="8" t="s">
        <v>56</v>
      </c>
      <c r="K11" s="2" t="s">
        <v>50</v>
      </c>
      <c r="L11" s="2" t="s">
        <v>58</v>
      </c>
      <c r="M11" s="3">
        <v>44942</v>
      </c>
      <c r="N11" s="3">
        <v>44942</v>
      </c>
      <c r="O11" s="13"/>
    </row>
    <row r="12" spans="1:24" s="2" customFormat="1" ht="255" customHeight="1">
      <c r="A12" s="2">
        <v>2022</v>
      </c>
      <c r="B12" s="3">
        <v>44835</v>
      </c>
      <c r="C12" s="3">
        <v>44926</v>
      </c>
      <c r="D12" s="2" t="s">
        <v>45</v>
      </c>
      <c r="E12" s="4" t="s">
        <v>52</v>
      </c>
      <c r="F12" s="2" t="s">
        <v>59</v>
      </c>
      <c r="G12" s="4" t="s">
        <v>61</v>
      </c>
      <c r="H12" s="6">
        <v>1</v>
      </c>
      <c r="I12" s="6">
        <v>1</v>
      </c>
      <c r="J12" s="2" t="s">
        <v>63</v>
      </c>
      <c r="K12" s="2" t="s">
        <v>50</v>
      </c>
      <c r="L12" s="2" t="s">
        <v>58</v>
      </c>
      <c r="M12" s="3">
        <v>44942</v>
      </c>
      <c r="N12" s="3">
        <v>44942</v>
      </c>
      <c r="O12" s="13"/>
    </row>
    <row r="13" spans="1:24" s="2" customFormat="1" ht="118.5" customHeight="1">
      <c r="A13" s="2">
        <v>2022</v>
      </c>
      <c r="B13" s="3">
        <v>44835</v>
      </c>
      <c r="C13" s="3">
        <v>44926</v>
      </c>
      <c r="D13" s="2" t="s">
        <v>46</v>
      </c>
      <c r="E13" s="4" t="s">
        <v>52</v>
      </c>
      <c r="F13" s="2" t="s">
        <v>59</v>
      </c>
      <c r="G13" s="4" t="s">
        <v>61</v>
      </c>
      <c r="H13" s="6">
        <v>1</v>
      </c>
      <c r="I13" s="6">
        <v>1</v>
      </c>
      <c r="J13" s="2" t="s">
        <v>64</v>
      </c>
      <c r="K13" s="2" t="s">
        <v>50</v>
      </c>
      <c r="L13" s="2" t="s">
        <v>58</v>
      </c>
      <c r="M13" s="3">
        <v>44942</v>
      </c>
      <c r="N13" s="3">
        <v>44942</v>
      </c>
      <c r="O13" s="13"/>
    </row>
    <row r="14" spans="1:24" s="2" customFormat="1" ht="408.75" customHeight="1">
      <c r="A14" s="2">
        <v>2022</v>
      </c>
      <c r="B14" s="3">
        <v>44835</v>
      </c>
      <c r="C14" s="3">
        <v>44926</v>
      </c>
      <c r="D14" s="2" t="s">
        <v>47</v>
      </c>
      <c r="E14" s="4" t="s">
        <v>51</v>
      </c>
      <c r="F14" s="2" t="s">
        <v>59</v>
      </c>
      <c r="G14" s="4" t="s">
        <v>61</v>
      </c>
      <c r="H14" s="7">
        <f>SUM(1)/1</f>
        <v>1</v>
      </c>
      <c r="I14" s="7">
        <f>SUM(1)/1</f>
        <v>1</v>
      </c>
      <c r="J14" s="10" t="s">
        <v>65</v>
      </c>
      <c r="K14" s="2" t="s">
        <v>50</v>
      </c>
      <c r="L14" s="2" t="s">
        <v>58</v>
      </c>
      <c r="M14" s="3">
        <v>44942</v>
      </c>
      <c r="N14" s="3">
        <v>44942</v>
      </c>
      <c r="O14" s="13"/>
    </row>
    <row r="15" spans="1:24" s="2" customFormat="1" ht="397.5" customHeight="1">
      <c r="A15" s="2">
        <v>2022</v>
      </c>
      <c r="B15" s="3">
        <v>44835</v>
      </c>
      <c r="C15" s="3">
        <v>44926</v>
      </c>
      <c r="D15" s="2" t="s">
        <v>48</v>
      </c>
      <c r="E15" s="4" t="s">
        <v>51</v>
      </c>
      <c r="F15" s="2" t="s">
        <v>59</v>
      </c>
      <c r="G15" s="4" t="s">
        <v>61</v>
      </c>
      <c r="H15" s="7">
        <f t="shared" ref="H15:I16" si="0">SUM(1)/1</f>
        <v>1</v>
      </c>
      <c r="I15" s="7">
        <f t="shared" si="0"/>
        <v>1</v>
      </c>
      <c r="J15" s="10" t="s">
        <v>65</v>
      </c>
      <c r="K15" s="2" t="s">
        <v>50</v>
      </c>
      <c r="L15" s="2" t="s">
        <v>58</v>
      </c>
      <c r="M15" s="3">
        <v>44942</v>
      </c>
      <c r="N15" s="3">
        <v>44942</v>
      </c>
      <c r="O15" s="13"/>
    </row>
    <row r="16" spans="1:24" s="2" customFormat="1" ht="396" customHeight="1">
      <c r="A16" s="2">
        <v>2022</v>
      </c>
      <c r="B16" s="3">
        <v>44835</v>
      </c>
      <c r="C16" s="3">
        <v>44926</v>
      </c>
      <c r="D16" s="2" t="s">
        <v>55</v>
      </c>
      <c r="E16" s="4" t="s">
        <v>51</v>
      </c>
      <c r="F16" s="2" t="s">
        <v>59</v>
      </c>
      <c r="G16" s="4" t="s">
        <v>61</v>
      </c>
      <c r="H16" s="7">
        <f t="shared" si="0"/>
        <v>1</v>
      </c>
      <c r="I16" s="7">
        <f t="shared" si="0"/>
        <v>1</v>
      </c>
      <c r="J16" s="10" t="s">
        <v>65</v>
      </c>
      <c r="K16" s="2" t="s">
        <v>50</v>
      </c>
      <c r="L16" s="2" t="s">
        <v>58</v>
      </c>
      <c r="M16" s="3">
        <v>44942</v>
      </c>
      <c r="N16" s="3">
        <v>44942</v>
      </c>
      <c r="O16" s="13"/>
    </row>
  </sheetData>
  <mergeCells count="8">
    <mergeCell ref="O8:O16"/>
    <mergeCell ref="A6:O6"/>
    <mergeCell ref="A2:C2"/>
    <mergeCell ref="D2:F2"/>
    <mergeCell ref="G2:I2"/>
    <mergeCell ref="A3:C3"/>
    <mergeCell ref="D3:F3"/>
    <mergeCell ref="G3:I3"/>
  </mergeCells>
  <pageMargins left="0" right="0" top="0.74803149606299213" bottom="0.74803149606299213" header="0.31496062992125984" footer="0.31496062992125984"/>
  <pageSetup paperSize="5"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2022-04-26T21:28:13Z</cp:lastPrinted>
  <dcterms:created xsi:type="dcterms:W3CDTF">2021-04-14T18:54:39Z</dcterms:created>
  <dcterms:modified xsi:type="dcterms:W3CDTF">2023-01-20T18:55:43Z</dcterms:modified>
</cp:coreProperties>
</file>