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Informacion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1" i="1"/>
  <c r="O10" i="1"/>
  <c r="O9" i="1"/>
  <c r="O8" i="1"/>
  <c r="O12" i="1"/>
</calcChain>
</file>

<file path=xl/sharedStrings.xml><?xml version="1.0" encoding="utf-8"?>
<sst xmlns="http://schemas.openxmlformats.org/spreadsheetml/2006/main" count="141" uniqueCount="91">
  <si>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</si>
  <si>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</si>
  <si>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</si>
  <si>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</si>
  <si>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</si>
  <si>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</si>
  <si>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</si>
  <si>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</si>
  <si>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</si>
  <si>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</si>
  <si>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</si>
  <si>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</si>
  <si>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</si>
  <si>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</si>
  <si>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</si>
  <si>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</si>
  <si>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</si>
  <si>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</si>
  <si>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</si>
  <si>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</si>
  <si>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</si>
  <si>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</si>
  <si>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</si>
  <si>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</si>
  <si>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</si>
  <si>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</si>
  <si>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</si>
  <si>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</si>
  <si>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</si>
  <si>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</si>
  <si>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</si>
  <si>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</si>
  <si>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</si>
  <si>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</si>
  <si>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</si>
  <si>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</si>
  <si>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</si>
  <si>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</si>
  <si>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</si>
  <si>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</si>
  <si>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</si>
  <si>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</si>
  <si>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</si>
  <si>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</si>
  <si>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</si>
  <si>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</si>
  <si>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</si>
  <si>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</si>
  <si>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</si>
  <si>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</si>
  <si>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</si>
  <si>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</si>
  <si>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</si>
  <si>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8A6CE6838C6F3DEFB4E590E387BC8A5B</t>
  </si>
  <si>
    <t>Ascendente</t>
  </si>
  <si>
    <t>932BDDD709A33B33648DF466B2C1082E</t>
  </si>
  <si>
    <t>Eficacia</t>
  </si>
  <si>
    <t>B90ABB9C7D8E40D550E862673F71BC36</t>
  </si>
  <si>
    <t>3AC9D0597FD3BDAD01D96BC1688A3383</t>
  </si>
  <si>
    <t>F147632586AFF7CF23F682C06653D97A</t>
  </si>
  <si>
    <t>65DC0BBCF8CE16555853DBA5A25B0142</t>
  </si>
  <si>
    <t>Descendente</t>
  </si>
  <si>
    <t>(Número de casas rehabilitadas / Número de casas programadas para rehabilitar)*100</t>
  </si>
  <si>
    <t>(Número de casas recontruidas / Número de casas programadas para reconstruir)*100</t>
  </si>
  <si>
    <t>(Número de edificios demolidos / Número de edificios programados para demolicion)*100</t>
  </si>
  <si>
    <t>Portal para la Reconstrucción</t>
  </si>
  <si>
    <t>Reconstrucción de vivienda unifamiliar</t>
  </si>
  <si>
    <t>Reconstrucción de vivienda multifamiliar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</si>
  <si>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</si>
  <si>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</si>
  <si>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</si>
  <si>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</si>
  <si>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Trimestral</t>
  </si>
  <si>
    <t>Porcentaje</t>
  </si>
  <si>
    <t>Dirección General Operativa de la Comisión para la Reconstrucción de la Ciudad de México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</si>
  <si>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</si>
  <si>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</si>
  <si>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</si>
  <si>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</si>
  <si>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</si>
  <si>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Rehabilitación de vivienda unifamiliar</t>
  </si>
  <si>
    <t>Rehabiliatción de vivienda multifamiliar</t>
  </si>
  <si>
    <t>Demolición de los inmuebles multifamiliares</t>
  </si>
  <si>
    <t>Porcentaje de inmuebles multifamiliares demolidos por daños estructurales a consecuencia del sismo del 19 de septiembre de 2017</t>
  </si>
  <si>
    <t>(Número de viviendas en edificios reconstruidas / Número de viviendas en edificios programadas para reconstruir)*100</t>
  </si>
  <si>
    <t>(Número de viviendas en edificios rehabilitadas / Número de viviendas en edificios programadas para rehabilitar)*100</t>
  </si>
  <si>
    <t>Los indicadores reportados corresponden a la programación anual del 2023, los cuales podrían estar sujetos a cambios</t>
  </si>
  <si>
    <t>Otorgar apoyos de 4 mil pesos mensuales a familias desplazadas como consecuencia de los daños a sus viviendas por el sismo del 19 de septiembre de 2017, hasta que su vivienda sea habitable.</t>
  </si>
  <si>
    <t>Apoyos a renta</t>
  </si>
  <si>
    <t xml:space="preserve">Porcentaje de apoyo de 4 mil pesos tramitados para familias desplazadas </t>
  </si>
  <si>
    <t>(Número de apoyos / Número de apoyos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</si>
</sst>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R8" zoomScaleNormal="190" workbookViewId="0">
      <selection activeCell="V15" sqref="V15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50.7109375" customWidth="1"/>
    <col min="6" max="6" width="60.85546875" customWidth="1"/>
    <col min="7" max="7" width="20" bestFit="1" customWidth="1"/>
    <col min="8" max="9" width="60.7109375" customWidth="1"/>
    <col min="10" max="10" width="16.28515625" bestFit="1" customWidth="1"/>
    <col min="11" max="11" width="23.85546875" bestFit="1" customWidth="1"/>
    <col min="12" max="12" width="14.85546875" customWidth="1"/>
    <col min="13" max="13" width="17.42578125" bestFit="1" customWidth="1"/>
    <col min="14" max="14" width="24" bestFit="1" customWidth="1"/>
    <col min="15" max="15" width="40.28515625" bestFit="1" customWidth="1"/>
    <col min="16" max="16" width="27.42578125" bestFit="1" customWidth="1"/>
    <col min="17" max="17" width="60.7109375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2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2" ht="45" x14ac:dyDescent="0.25">
      <c r="A8" s="2" t="s">
        <v>53</v>
      </c>
      <c r="B8" s="3">
        <v>2023</v>
      </c>
      <c r="C8" s="4">
        <v>44927</v>
      </c>
      <c r="D8" s="4">
        <v>45016</v>
      </c>
      <c r="E8" s="9" t="s">
        <v>75</v>
      </c>
      <c r="F8" s="8" t="s">
        <v>80</v>
      </c>
      <c r="G8" s="6" t="s">
        <v>56</v>
      </c>
      <c r="H8" s="5" t="s">
        <v>68</v>
      </c>
      <c r="I8" s="13" t="s">
        <v>62</v>
      </c>
      <c r="J8" s="3" t="s">
        <v>73</v>
      </c>
      <c r="K8" s="13" t="s">
        <v>72</v>
      </c>
      <c r="L8" s="11">
        <v>0</v>
      </c>
      <c r="M8" s="3">
        <v>768</v>
      </c>
      <c r="N8" s="11">
        <v>0</v>
      </c>
      <c r="O8" s="12">
        <f>91/M8*100</f>
        <v>11.848958333333332</v>
      </c>
      <c r="P8" s="11" t="s">
        <v>54</v>
      </c>
      <c r="Q8" s="11" t="s">
        <v>65</v>
      </c>
      <c r="R8" s="13" t="s">
        <v>74</v>
      </c>
      <c r="S8" s="10">
        <v>45021</v>
      </c>
      <c r="T8" s="10">
        <v>45021</v>
      </c>
      <c r="U8" s="13" t="s">
        <v>86</v>
      </c>
      <c r="V8" s="3"/>
    </row>
    <row r="9" spans="1:22" ht="60" x14ac:dyDescent="0.25">
      <c r="A9" s="2" t="s">
        <v>55</v>
      </c>
      <c r="B9" s="3">
        <v>2023</v>
      </c>
      <c r="C9" s="4">
        <v>44927</v>
      </c>
      <c r="D9" s="4">
        <v>45016</v>
      </c>
      <c r="E9" s="9" t="s">
        <v>76</v>
      </c>
      <c r="F9" s="8" t="s">
        <v>66</v>
      </c>
      <c r="G9" s="6" t="s">
        <v>56</v>
      </c>
      <c r="H9" s="5" t="s">
        <v>69</v>
      </c>
      <c r="I9" s="13" t="s">
        <v>63</v>
      </c>
      <c r="J9" s="3" t="s">
        <v>73</v>
      </c>
      <c r="K9" s="13" t="s">
        <v>72</v>
      </c>
      <c r="L9" s="11">
        <v>0</v>
      </c>
      <c r="M9" s="3">
        <v>895</v>
      </c>
      <c r="N9" s="11">
        <v>0</v>
      </c>
      <c r="O9" s="12">
        <f>42/M9*100</f>
        <v>4.6927374301675977</v>
      </c>
      <c r="P9" s="11" t="s">
        <v>54</v>
      </c>
      <c r="Q9" s="11" t="s">
        <v>65</v>
      </c>
      <c r="R9" s="13" t="s">
        <v>74</v>
      </c>
      <c r="S9" s="10">
        <v>45021</v>
      </c>
      <c r="T9" s="10">
        <v>45021</v>
      </c>
      <c r="U9" s="13" t="s">
        <v>86</v>
      </c>
      <c r="V9" s="3"/>
    </row>
    <row r="10" spans="1:22" ht="45" x14ac:dyDescent="0.25">
      <c r="A10" s="2" t="s">
        <v>57</v>
      </c>
      <c r="B10" s="3">
        <v>2023</v>
      </c>
      <c r="C10" s="4">
        <v>44927</v>
      </c>
      <c r="D10" s="4">
        <v>45016</v>
      </c>
      <c r="E10" s="9" t="s">
        <v>77</v>
      </c>
      <c r="F10" s="8" t="s">
        <v>81</v>
      </c>
      <c r="G10" s="6" t="s">
        <v>56</v>
      </c>
      <c r="H10" s="5" t="s">
        <v>70</v>
      </c>
      <c r="I10" s="13" t="s">
        <v>85</v>
      </c>
      <c r="J10" s="3" t="s">
        <v>73</v>
      </c>
      <c r="K10" s="13" t="s">
        <v>72</v>
      </c>
      <c r="L10" s="11">
        <v>0</v>
      </c>
      <c r="M10" s="3">
        <v>249</v>
      </c>
      <c r="N10" s="11">
        <v>0</v>
      </c>
      <c r="O10" s="12">
        <f>29/M10*100</f>
        <v>11.646586345381527</v>
      </c>
      <c r="P10" s="11" t="s">
        <v>54</v>
      </c>
      <c r="Q10" s="11" t="s">
        <v>65</v>
      </c>
      <c r="R10" s="13" t="s">
        <v>74</v>
      </c>
      <c r="S10" s="10">
        <v>45021</v>
      </c>
      <c r="T10" s="10">
        <v>45021</v>
      </c>
      <c r="U10" s="13" t="s">
        <v>86</v>
      </c>
      <c r="V10" s="3"/>
    </row>
    <row r="11" spans="1:22" ht="60" x14ac:dyDescent="0.25">
      <c r="A11" s="2" t="s">
        <v>58</v>
      </c>
      <c r="B11" s="3">
        <v>2023</v>
      </c>
      <c r="C11" s="4">
        <v>44927</v>
      </c>
      <c r="D11" s="4">
        <v>45016</v>
      </c>
      <c r="E11" s="9" t="s">
        <v>78</v>
      </c>
      <c r="F11" s="8" t="s">
        <v>67</v>
      </c>
      <c r="G11" s="6" t="s">
        <v>56</v>
      </c>
      <c r="H11" s="5" t="s">
        <v>71</v>
      </c>
      <c r="I11" s="13" t="s">
        <v>84</v>
      </c>
      <c r="J11" s="3" t="s">
        <v>73</v>
      </c>
      <c r="K11" s="13" t="s">
        <v>72</v>
      </c>
      <c r="L11" s="11">
        <v>0</v>
      </c>
      <c r="M11" s="3">
        <v>76</v>
      </c>
      <c r="N11" s="11">
        <v>0</v>
      </c>
      <c r="O11" s="12">
        <f>136/M11*100</f>
        <v>178.94736842105263</v>
      </c>
      <c r="P11" s="11" t="s">
        <v>54</v>
      </c>
      <c r="Q11" s="11" t="s">
        <v>65</v>
      </c>
      <c r="R11" s="13" t="s">
        <v>74</v>
      </c>
      <c r="S11" s="10">
        <v>45021</v>
      </c>
      <c r="T11" s="10">
        <v>45021</v>
      </c>
      <c r="U11" s="13" t="s">
        <v>86</v>
      </c>
      <c r="V11" s="3"/>
    </row>
    <row r="12" spans="1:22" ht="60" x14ac:dyDescent="0.25">
      <c r="A12" s="2" t="s">
        <v>59</v>
      </c>
      <c r="B12" s="3">
        <v>2023</v>
      </c>
      <c r="C12" s="4">
        <v>44927</v>
      </c>
      <c r="D12" s="4">
        <v>45016</v>
      </c>
      <c r="E12" s="9" t="s">
        <v>79</v>
      </c>
      <c r="F12" s="8" t="s">
        <v>82</v>
      </c>
      <c r="G12" s="6" t="s">
        <v>56</v>
      </c>
      <c r="H12" s="5" t="s">
        <v>83</v>
      </c>
      <c r="I12" s="13" t="s">
        <v>64</v>
      </c>
      <c r="J12" s="3" t="s">
        <v>73</v>
      </c>
      <c r="K12" s="13" t="s">
        <v>72</v>
      </c>
      <c r="L12" s="11">
        <v>0</v>
      </c>
      <c r="M12" s="3">
        <v>3</v>
      </c>
      <c r="N12" s="11">
        <v>0</v>
      </c>
      <c r="O12" s="12">
        <f t="shared" ref="O12" si="0">0/M12*100</f>
        <v>0</v>
      </c>
      <c r="P12" s="11" t="s">
        <v>54</v>
      </c>
      <c r="Q12" s="11" t="s">
        <v>65</v>
      </c>
      <c r="R12" s="13" t="s">
        <v>74</v>
      </c>
      <c r="S12" s="10">
        <v>45021</v>
      </c>
      <c r="T12" s="10">
        <v>45021</v>
      </c>
      <c r="U12" s="13" t="s">
        <v>86</v>
      </c>
      <c r="V12" s="3"/>
    </row>
    <row r="13" spans="1:22" ht="60" x14ac:dyDescent="0.25">
      <c r="A13" s="2" t="s">
        <v>60</v>
      </c>
      <c r="B13" s="3">
        <v>2023</v>
      </c>
      <c r="C13" s="4">
        <v>44927</v>
      </c>
      <c r="D13" s="4">
        <v>45016</v>
      </c>
      <c r="E13" s="9" t="s">
        <v>87</v>
      </c>
      <c r="F13" s="8" t="s">
        <v>88</v>
      </c>
      <c r="G13" s="6" t="s">
        <v>56</v>
      </c>
      <c r="H13" s="5" t="s">
        <v>89</v>
      </c>
      <c r="I13" s="13" t="s">
        <v>90</v>
      </c>
      <c r="J13" s="3" t="s">
        <v>73</v>
      </c>
      <c r="K13" s="13" t="s">
        <v>72</v>
      </c>
      <c r="L13" s="11">
        <v>0</v>
      </c>
      <c r="M13" s="3">
        <v>28961</v>
      </c>
      <c r="N13" s="11">
        <v>0</v>
      </c>
      <c r="O13" s="12">
        <f>12965/M13*100</f>
        <v>44.767100583543382</v>
      </c>
      <c r="P13" s="11" t="s">
        <v>54</v>
      </c>
      <c r="Q13" s="11" t="s">
        <v>65</v>
      </c>
      <c r="R13" s="13" t="s">
        <v>74</v>
      </c>
      <c r="S13" s="10">
        <v>45021</v>
      </c>
      <c r="T13" s="10">
        <v>45021</v>
      </c>
      <c r="U13" s="13" t="s">
        <v>86</v>
      </c>
      <c r="V13" s="3"/>
    </row>
    <row r="14" spans="1:22" x14ac:dyDescent="0.25">
      <c r="A14" s="2"/>
      <c r="B14" s="2"/>
      <c r="C14" s="2"/>
      <c r="D14" s="2"/>
      <c r="E14" s="2"/>
      <c r="G14" s="2"/>
      <c r="H14" s="2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F3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2020-02-26T16:45:38Z</dcterms:created>
  <dcterms:modified xsi:type="dcterms:W3CDTF">2023-04-19T00:51:42Z</dcterms:modified>
</cp:coreProperties>
</file>