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8_{F37AC325-49EA-4238-9CFF-FC369C4FF2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calcChain.xml><?xml version="1.0" encoding="utf-8"?>
<calcChain xmlns="http://schemas.openxmlformats.org/spreadsheetml/2006/main">
  <c r="BF9" i="1" l="1"/>
  <c r="BD8" i="1"/>
  <c r="K9" i="1"/>
  <c r="BD9" i="1"/>
  <c r="BF8" i="1"/>
  <c r="K10" i="1"/>
  <c r="BD10" i="1"/>
  <c r="BF10" i="1"/>
  <c r="K8" i="1"/>
</calcChain>
</file>

<file path=xl/sharedStrings.xml><?xml version="1.0" encoding="utf-8"?>
<sst xmlns="http://schemas.openxmlformats.org/spreadsheetml/2006/main" count="535" uniqueCount="371">
  <si>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</si>
  <si>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</si>
  <si>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</si>
  <si>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</si>
  <si>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</si>
  <si>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</si>
  <si>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</si>
  <si>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</si>
  <si>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</si>
  <si>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</si>
  <si>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</si>
  <si>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</si>
  <si>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</si>
  <si>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</si>
  <si>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</si>
  <si>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</si>
  <si>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</si>
  <si>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</si>
  <si>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</si>
  <si>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</si>
  <si>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</si>
  <si>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</si>
  <si>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</si>
  <si>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</si>
  <si>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</si>
  <si>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</si>
  <si>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</si>
  <si>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</si>
  <si>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</si>
  <si>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</si>
  <si>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</si>
  <si>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</si>
  <si>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</si>
  <si>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</si>
  <si>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</si>
  <si>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</si>
  <si>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</si>
  <si>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</si>
  <si>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</si>
  <si>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</si>
  <si>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</si>
  <si>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</si>
  <si>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</si>
  <si>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</si>
  <si>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</si>
  <si>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</si>
  <si>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</si>
  <si>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</si>
  <si>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</si>
  <si>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</si>
  <si>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</si>
  <si>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</si>
  <si>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</si>
  <si>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</si>
  <si>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</si>
  <si>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</si>
  <si>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</si>
  <si>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</si>
  <si>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</si>
  <si>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</si>
  <si>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</si>
  <si>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</si>
  <si>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</si>
  <si>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</si>
  <si>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</si>
  <si>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</si>
  <si>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</si>
  <si>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</si>
  <si>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</si>
  <si>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</si>
  <si>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</si>
  <si>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</si>
  <si>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</si>
  <si>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</si>
  <si>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</si>
  <si>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</si>
  <si>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</si>
  <si>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</si>
  <si>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</si>
  <si>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</si>
  <si>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</si>
  <si>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</si>
  <si>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</si>
  <si>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</si>
  <si>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</si>
  <si>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</si>
  <si>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</si>
  <si>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</si>
  <si>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</si>
  <si>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</si>
  <si>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</si>
  <si>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</si>
  <si>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</si>
  <si>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</si>
  <si>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</si>
  <si>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</si>
  <si>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</si>
  <si>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</si>
  <si>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</si>
  <si>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</si>
  <si>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</si>
  <si>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</si>
  <si>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</si>
  <si>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</si>
  <si>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</si>
  <si>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</si>
  <si>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</si>
  <si>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</si>
  <si>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</si>
  <si>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</si>
  <si>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</si>
  <si>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</si>
  <si>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</si>
  <si>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</si>
  <si>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</si>
  <si>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</si>
  <si>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</si>
  <si>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</si>
  <si>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</si>
  <si>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</si>
  <si>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</si>
  <si>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</si>
  <si>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</si>
  <si>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</si>
  <si>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</si>
  <si>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</si>
  <si>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</si>
  <si>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</si>
  <si>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</si>
  <si>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</si>
  <si>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</si>
  <si>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</si>
  <si>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</si>
  <si>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</si>
  <si>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</si>
  <si>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</si>
  <si>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</si>
  <si>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</si>
  <si>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</si>
  <si>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</si>
  <si>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</si>
  <si>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</si>
  <si>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</si>
  <si>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</si>
  <si>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</si>
  <si>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</si>
  <si>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</si>
  <si>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</si>
  <si>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</si>
  <si>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</si>
  <si>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</si>
  <si>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</si>
  <si>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</si>
  <si>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</si>
  <si>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</si>
  <si>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</si>
  <si>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</si>
  <si>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</si>
  <si>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</si>
  <si>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</si>
  <si>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</si>
  <si>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</si>
  <si>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</si>
  <si>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</si>
  <si>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</si>
  <si>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</si>
  <si>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</si>
  <si>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</si>
  <si>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</si>
  <si>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</si>
  <si>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</si>
  <si>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</si>
  <si>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</si>
  <si>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</si>
  <si>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</si>
  <si>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</si>
  <si>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</si>
  <si>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</si>
  <si>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</si>
  <si>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</si>
  <si>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</si>
  <si>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</si>
  <si>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</si>
  <si>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</si>
  <si>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</si>
  <si>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</si>
  <si>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</si>
  <si>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</si>
  <si>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</si>
  <si>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</si>
  <si>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</si>
  <si>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</si>
  <si>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</si>
  <si>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</si>
  <si>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</si>
  <si>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</si>
  <si>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</si>
  <si>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</si>
  <si>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</si>
  <si>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</si>
  <si>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</si>
  <si>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</si>
  <si>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</si>
  <si>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</si>
  <si>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</si>
  <si>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</si>
  <si>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</si>
  <si>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</si>
  <si>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</si>
  <si>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</si>
  <si>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</si>
  <si>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</si>
  <si>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</si>
  <si>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</si>
  <si>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</si>
  <si>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</si>
  <si>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</si>
  <si>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</si>
  <si>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</si>
  <si>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</si>
  <si>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</si>
  <si>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</si>
  <si>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</si>
  <si>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</si>
  <si>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</si>
  <si>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</si>
  <si>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</si>
  <si>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</si>
  <si>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</si>
  <si>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</si>
  <si>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</si>
  <si>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</si>
  <si>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</si>
  <si>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</si>
  <si>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</si>
  <si>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</si>
  <si>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</si>
  <si>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</si>
  <si>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</si>
  <si>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</si>
  <si>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</si>
  <si>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</si>
  <si>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</si>
  <si>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</si>
  <si>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</si>
  <si>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</si>
  <si>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</si>
  <si>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</si>
  <si>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</si>
  <si>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</si>
  <si>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</si>
  <si>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</si>
  <si>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</si>
  <si>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</si>
  <si>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</si>
  <si>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</si>
  <si>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</si>
  <si>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</si>
  <si>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</si>
  <si>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</si>
  <si>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</si>
  <si>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</si>
  <si>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</si>
  <si>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</si>
  <si>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</si>
  <si>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</si>
  <si>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</si>
  <si>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</si>
  <si>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</si>
  <si>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</si>
  <si>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</si>
  <si>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</si>
  <si>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</si>
  <si>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</si>
  <si>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</si>
  <si>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</si>
  <si>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</si>
  <si>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</si>
  <si>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</si>
  <si>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</si>
  <si>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</si>
  <si>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</si>
  <si>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</si>
  <si>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</si>
  <si>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</si>
  <si>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</si>
  <si>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</si>
  <si>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</si>
  <si>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</si>
  <si>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</si>
  <si>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</si>
  <si>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</si>
  <si>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ISCDF/AD/PS-03/2023-06</t>
  </si>
  <si>
    <t>ISCDF/AD/PS-03/2023-07</t>
  </si>
  <si>
    <t>ISCDF/AD/PS-03/2023-08</t>
  </si>
  <si>
    <t xml:space="preserve">27 inciso C, 28, 52 y 55 de la Ley de Adquisiciones para el Distrito Federal </t>
  </si>
  <si>
    <t xml:space="preserve">https://drive.google.com/file/d/1L5d3GHNaDnPmAJixpzummloxYefGGYhh/view?usp=sharing </t>
  </si>
  <si>
    <t xml:space="preserve">https://drive.google.com/file/d/1tFuhaPO3U74-DQTP3Dti4DsEHOO5ZTuO/view?usp=sharing  </t>
  </si>
  <si>
    <t xml:space="preserve">https://drive.google.com/file/d/11AU7PhLym2xLJ8BNQse3DpIhw9TlivKM/view?usp=sharing  </t>
  </si>
  <si>
    <t xml:space="preserve">Material de Papeleria </t>
  </si>
  <si>
    <t xml:space="preserve">Mantenimiento Vehicular </t>
  </si>
  <si>
    <t xml:space="preserve">Mantenimiento a Equipo de Computo </t>
  </si>
  <si>
    <t xml:space="preserve">Iganacio </t>
  </si>
  <si>
    <t xml:space="preserve">Leon </t>
  </si>
  <si>
    <t xml:space="preserve">Jaime </t>
  </si>
  <si>
    <t xml:space="preserve">Ignacio Leon Jaime </t>
  </si>
  <si>
    <t>LEJI631204J79</t>
  </si>
  <si>
    <t>Christian Miguel</t>
  </si>
  <si>
    <t xml:space="preserve">Perez </t>
  </si>
  <si>
    <t xml:space="preserve">Espino </t>
  </si>
  <si>
    <t xml:space="preserve">Christian Miguel Perez Espino </t>
  </si>
  <si>
    <t>PEEC820510N82</t>
  </si>
  <si>
    <t>GSE028223Z3</t>
  </si>
  <si>
    <t>EEM081208MA8</t>
  </si>
  <si>
    <t>MCI100501119</t>
  </si>
  <si>
    <t>RACA691120K17</t>
  </si>
  <si>
    <t>SPR140814F52</t>
  </si>
  <si>
    <t>PRO1304166C6</t>
  </si>
  <si>
    <t xml:space="preserve">Ana Maria </t>
  </si>
  <si>
    <t xml:space="preserve">Watty </t>
  </si>
  <si>
    <t xml:space="preserve">Martínez </t>
  </si>
  <si>
    <t xml:space="preserve">Ana Maria Watty Martinez </t>
  </si>
  <si>
    <t>Moises</t>
  </si>
  <si>
    <t xml:space="preserve">Gonzalez </t>
  </si>
  <si>
    <t xml:space="preserve">Moises Gonzalez Gonzalez </t>
  </si>
  <si>
    <t xml:space="preserve">Jose Manuel </t>
  </si>
  <si>
    <t xml:space="preserve">Hernandez </t>
  </si>
  <si>
    <t>Jose Manuel Perez Hernandez</t>
  </si>
  <si>
    <t xml:space="preserve">Arturo </t>
  </si>
  <si>
    <t xml:space="preserve">Ramirez </t>
  </si>
  <si>
    <t xml:space="preserve">Cazares </t>
  </si>
  <si>
    <t>Arturo Ramirez Cazares</t>
  </si>
  <si>
    <t xml:space="preserve">Rodolfo </t>
  </si>
  <si>
    <t>Garcia</t>
  </si>
  <si>
    <t xml:space="preserve">Rodolfo Perez Garcia </t>
  </si>
  <si>
    <t xml:space="preserve">Cesar Omar </t>
  </si>
  <si>
    <t xml:space="preserve">Cardenas </t>
  </si>
  <si>
    <t>Romo</t>
  </si>
  <si>
    <t xml:space="preserve">Cesar Omar Cardenas Romo </t>
  </si>
  <si>
    <t xml:space="preserve">Martinez </t>
  </si>
  <si>
    <t>Gutwa Bienes y Servicios S.A. de C.V.</t>
  </si>
  <si>
    <t>Electro Equipos y Motoeres GyG S.A. de C.V.</t>
  </si>
  <si>
    <t xml:space="preserve">Moises </t>
  </si>
  <si>
    <t>Gonzalez</t>
  </si>
  <si>
    <t xml:space="preserve">Romo </t>
  </si>
  <si>
    <t>Prodhexar, S.A. de C.V.</t>
  </si>
  <si>
    <t xml:space="preserve">Cafetales </t>
  </si>
  <si>
    <t xml:space="preserve">Lagos de Moreno </t>
  </si>
  <si>
    <t xml:space="preserve">Nogales </t>
  </si>
  <si>
    <t xml:space="preserve">La Laguna </t>
  </si>
  <si>
    <t xml:space="preserve">Roma Sur </t>
  </si>
  <si>
    <t xml:space="preserve">Ciudad de Mexico </t>
  </si>
  <si>
    <t xml:space="preserve">Estado de Mexico </t>
  </si>
  <si>
    <t xml:space="preserve">Tlalpan </t>
  </si>
  <si>
    <t xml:space="preserve">Tlalnepantla </t>
  </si>
  <si>
    <t xml:space="preserve">Cuauhtemoc </t>
  </si>
  <si>
    <t xml:space="preserve">Granjas Coapa </t>
  </si>
  <si>
    <t xml:space="preserve">Direccion General </t>
  </si>
  <si>
    <t xml:space="preserve">Coordinacion de Administracion y Finanzas </t>
  </si>
  <si>
    <t xml:space="preserve">Pesos </t>
  </si>
  <si>
    <t xml:space="preserve">Moneda Nacional </t>
  </si>
  <si>
    <t xml:space="preserve">Transferencia Electronica </t>
  </si>
  <si>
    <t xml:space="preserve">Adquisicion de Material de Papeleria </t>
  </si>
  <si>
    <t>Mantenimiento a Parque Vehicular</t>
  </si>
  <si>
    <t xml:space="preserve">Manteniiento a Equipo de Computo </t>
  </si>
  <si>
    <t xml:space="preserve">https://drive.google.com/file/d/1xK6aRw1q9DVVR9UezpXA3zvY8VN4wdHm/view?usp=sharing   </t>
  </si>
  <si>
    <t xml:space="preserve">https://drive.google.com/file/d/1kkIrme0dXIEdoyh_qAOPw80gcYhtIyxg/view?usp=sharing   </t>
  </si>
  <si>
    <t xml:space="preserve">https://drive.google.com/file/d/1hMushzCRwqitP-n4U8sFKxT51zccGrsJ/view?usp=sharing   </t>
  </si>
  <si>
    <t xml:space="preserve">Local </t>
  </si>
  <si>
    <t>N/A</t>
  </si>
  <si>
    <t xml:space="preserve">Conforme al articulo 74 de la Ley de Adquisiciones para el Distrito Federal se exime de la presentacion de la garantia de cumplimiento del presente contrato. Las celdas vacias corresponde a lo que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</si>
</sst>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AU7PhLym2xLJ8BNQse3DpIhw9TlivKM/view?usp=sharing" TargetMode="External"/><Relationship Id="rId2" Type="http://schemas.openxmlformats.org/officeDocument/2006/relationships/hyperlink" Target="https://drive.google.com/file/d/1tFuhaPO3U74-DQTP3Dti4DsEHOO5ZTuO/view?usp=sharing" TargetMode="External"/><Relationship Id="rId1" Type="http://schemas.openxmlformats.org/officeDocument/2006/relationships/hyperlink" Target="https://drive.google.com/file/d/1L5d3GHNaDnPmAJixpzummloxYefGGYhh/view?usp=sharing" TargetMode="External"/><Relationship Id="rId6" Type="http://schemas.openxmlformats.org/officeDocument/2006/relationships/hyperlink" Target="https://drive.google.com/file/d/1hMushzCRwqitP-n4U8sFKxT51zccGrsJ/view?usp=sharing" TargetMode="External"/><Relationship Id="rId5" Type="http://schemas.openxmlformats.org/officeDocument/2006/relationships/hyperlink" Target="https://drive.google.com/file/d/1kkIrme0dXIEdoyh_qAOPw80gcYhtIyxg/view?usp=sharing" TargetMode="External"/><Relationship Id="rId4" Type="http://schemas.openxmlformats.org/officeDocument/2006/relationships/hyperlink" Target="https://drive.google.com/file/d/1xK6aRw1q9DVVR9UezpXA3zvY8VN4wdH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2" workbookViewId="0">
      <selection activeCell="A11" sqref="A11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45019</v>
      </c>
      <c r="C8" s="3">
        <v>45107</v>
      </c>
      <c r="D8" t="s">
        <v>151</v>
      </c>
      <c r="E8" t="s">
        <v>155</v>
      </c>
      <c r="F8" t="s">
        <v>158</v>
      </c>
      <c r="G8" t="s">
        <v>292</v>
      </c>
      <c r="H8" t="s">
        <v>295</v>
      </c>
      <c r="I8" s="4" t="s">
        <v>296</v>
      </c>
      <c r="J8" t="s">
        <v>299</v>
      </c>
      <c r="K8" s="4" t="str">
        <f ca="1">HYPERLINK("#"&amp;CELL("direccion",Tabla_474921!A4),"6")</f>
        <v>6</v>
      </c>
      <c r="L8" t="s">
        <v>318</v>
      </c>
      <c r="M8" t="s">
        <v>319</v>
      </c>
      <c r="N8" t="s">
        <v>339</v>
      </c>
      <c r="O8" t="s">
        <v>340</v>
      </c>
      <c r="P8" t="s">
        <v>161</v>
      </c>
      <c r="Q8" t="s">
        <v>312</v>
      </c>
      <c r="R8" t="s">
        <v>187</v>
      </c>
      <c r="S8" t="s">
        <v>346</v>
      </c>
      <c r="T8">
        <v>90</v>
      </c>
      <c r="V8" t="s">
        <v>193</v>
      </c>
      <c r="W8" t="s">
        <v>356</v>
      </c>
      <c r="X8">
        <v>9</v>
      </c>
      <c r="Y8" t="s">
        <v>351</v>
      </c>
      <c r="Z8">
        <v>2</v>
      </c>
      <c r="AA8" t="s">
        <v>353</v>
      </c>
      <c r="AB8">
        <v>9</v>
      </c>
      <c r="AC8" t="s">
        <v>256</v>
      </c>
      <c r="AD8">
        <v>14330</v>
      </c>
      <c r="AI8" t="s">
        <v>357</v>
      </c>
      <c r="AJ8" t="s">
        <v>358</v>
      </c>
      <c r="AK8" t="s">
        <v>292</v>
      </c>
      <c r="AL8" s="3">
        <v>45019</v>
      </c>
      <c r="AM8" s="3">
        <v>45019</v>
      </c>
      <c r="AN8" s="3">
        <v>45291</v>
      </c>
      <c r="AO8">
        <v>198538</v>
      </c>
      <c r="AP8">
        <v>230304</v>
      </c>
      <c r="AS8" t="s">
        <v>359</v>
      </c>
      <c r="AT8" t="s">
        <v>360</v>
      </c>
      <c r="AU8" t="s">
        <v>361</v>
      </c>
      <c r="AV8" t="s">
        <v>362</v>
      </c>
      <c r="AZ8" s="4" t="s">
        <v>365</v>
      </c>
      <c r="BB8" t="s">
        <v>368</v>
      </c>
      <c r="BD8" s="4" t="str">
        <f ca="1">HYPERLINK("#"&amp;CELL("direccion",Tabla_474906!A4),"6")</f>
        <v>6</v>
      </c>
      <c r="BE8" t="s">
        <v>259</v>
      </c>
      <c r="BF8" s="4" t="str">
        <f ca="1">HYPERLINK("#"&amp;CELL("direccion",Tabla_474918!A4),"6")</f>
        <v>6</v>
      </c>
      <c r="BL8" t="s">
        <v>358</v>
      </c>
      <c r="BM8" s="3">
        <v>45107</v>
      </c>
      <c r="BN8" s="3">
        <v>45110</v>
      </c>
      <c r="BO8" t="s">
        <v>370</v>
      </c>
    </row>
    <row r="9" spans="1:67" x14ac:dyDescent="0.25">
      <c r="A9">
        <v>2023</v>
      </c>
      <c r="B9" s="3">
        <v>45019</v>
      </c>
      <c r="C9" s="3">
        <v>45107</v>
      </c>
      <c r="D9" t="s">
        <v>151</v>
      </c>
      <c r="E9" t="s">
        <v>157</v>
      </c>
      <c r="F9" t="s">
        <v>158</v>
      </c>
      <c r="G9" t="s">
        <v>293</v>
      </c>
      <c r="H9" t="s">
        <v>295</v>
      </c>
      <c r="I9" s="4" t="s">
        <v>297</v>
      </c>
      <c r="J9" t="s">
        <v>300</v>
      </c>
      <c r="K9" s="4" t="str">
        <f ca="1">HYPERLINK("#"&amp;CELL("direccion",Tabla_474921!A7),"7")</f>
        <v>7</v>
      </c>
      <c r="L9" t="s">
        <v>342</v>
      </c>
      <c r="M9" t="s">
        <v>343</v>
      </c>
      <c r="N9" t="s">
        <v>323</v>
      </c>
      <c r="O9" t="s">
        <v>341</v>
      </c>
      <c r="P9" t="s">
        <v>160</v>
      </c>
      <c r="Q9" t="s">
        <v>313</v>
      </c>
      <c r="R9" t="s">
        <v>168</v>
      </c>
      <c r="S9" t="s">
        <v>347</v>
      </c>
      <c r="T9">
        <v>82</v>
      </c>
      <c r="V9" t="s">
        <v>193</v>
      </c>
      <c r="W9" t="s">
        <v>349</v>
      </c>
      <c r="X9">
        <v>9</v>
      </c>
      <c r="Y9" t="s">
        <v>352</v>
      </c>
      <c r="Z9">
        <v>104</v>
      </c>
      <c r="AA9" t="s">
        <v>354</v>
      </c>
      <c r="AB9">
        <v>15</v>
      </c>
      <c r="AC9" t="s">
        <v>226</v>
      </c>
      <c r="AD9">
        <v>54190</v>
      </c>
      <c r="AI9" t="s">
        <v>357</v>
      </c>
      <c r="AJ9" t="s">
        <v>358</v>
      </c>
      <c r="AK9" t="s">
        <v>293</v>
      </c>
      <c r="AL9" s="3">
        <v>45044</v>
      </c>
      <c r="AM9" s="3">
        <v>45044</v>
      </c>
      <c r="AN9" s="3">
        <v>45291</v>
      </c>
      <c r="AO9">
        <v>189044</v>
      </c>
      <c r="AP9">
        <v>219291</v>
      </c>
      <c r="AS9" t="s">
        <v>359</v>
      </c>
      <c r="AT9" t="s">
        <v>360</v>
      </c>
      <c r="AU9" t="s">
        <v>361</v>
      </c>
      <c r="AV9" t="s">
        <v>363</v>
      </c>
      <c r="AZ9" s="4" t="s">
        <v>366</v>
      </c>
      <c r="BB9" t="s">
        <v>368</v>
      </c>
      <c r="BD9" s="4" t="str">
        <f ca="1">HYPERLINK("#"&amp;CELL("direccion",Tabla_474906!A5),"7")</f>
        <v>7</v>
      </c>
      <c r="BE9" t="s">
        <v>259</v>
      </c>
      <c r="BF9" s="4" t="str">
        <f ca="1">HYPERLINK("#"&amp;CELL("direccion",Tabla_474918!A5),"7")</f>
        <v>7</v>
      </c>
      <c r="BL9" t="s">
        <v>358</v>
      </c>
      <c r="BM9" s="3">
        <v>45107</v>
      </c>
      <c r="BN9" s="3">
        <v>45110</v>
      </c>
      <c r="BO9" t="s">
        <v>370</v>
      </c>
    </row>
    <row r="10" spans="1:67" x14ac:dyDescent="0.25">
      <c r="A10">
        <v>2023</v>
      </c>
      <c r="B10" s="3">
        <v>45019</v>
      </c>
      <c r="C10" s="3">
        <v>45107</v>
      </c>
      <c r="D10" t="s">
        <v>151</v>
      </c>
      <c r="E10" t="s">
        <v>157</v>
      </c>
      <c r="F10" t="s">
        <v>158</v>
      </c>
      <c r="G10" t="s">
        <v>294</v>
      </c>
      <c r="H10" t="s">
        <v>295</v>
      </c>
      <c r="I10" s="4" t="s">
        <v>298</v>
      </c>
      <c r="J10" t="s">
        <v>301</v>
      </c>
      <c r="K10" s="4" t="str">
        <f ca="1">HYPERLINK("#"&amp;CELL("direccion",Tabla_474921!A10),"8")</f>
        <v>8</v>
      </c>
      <c r="L10" t="s">
        <v>335</v>
      </c>
      <c r="M10" t="s">
        <v>336</v>
      </c>
      <c r="N10" t="s">
        <v>344</v>
      </c>
      <c r="O10" t="s">
        <v>345</v>
      </c>
      <c r="P10" t="s">
        <v>160</v>
      </c>
      <c r="Q10" t="s">
        <v>317</v>
      </c>
      <c r="R10" t="s">
        <v>168</v>
      </c>
      <c r="S10" t="s">
        <v>348</v>
      </c>
      <c r="T10">
        <v>174</v>
      </c>
      <c r="V10" t="s">
        <v>193</v>
      </c>
      <c r="W10" t="s">
        <v>350</v>
      </c>
      <c r="X10">
        <v>9</v>
      </c>
      <c r="Y10" t="s">
        <v>351</v>
      </c>
      <c r="Z10">
        <v>15</v>
      </c>
      <c r="AA10" t="s">
        <v>355</v>
      </c>
      <c r="AB10">
        <v>9</v>
      </c>
      <c r="AC10" t="s">
        <v>256</v>
      </c>
      <c r="AD10">
        <v>6760</v>
      </c>
      <c r="AI10" t="s">
        <v>357</v>
      </c>
      <c r="AJ10" t="s">
        <v>358</v>
      </c>
      <c r="AK10" t="s">
        <v>294</v>
      </c>
      <c r="AL10" s="3">
        <v>45096</v>
      </c>
      <c r="AM10" s="3">
        <v>45096</v>
      </c>
      <c r="AN10" s="3">
        <v>45291</v>
      </c>
      <c r="AO10">
        <v>137931</v>
      </c>
      <c r="AP10">
        <v>160000</v>
      </c>
      <c r="AS10" t="s">
        <v>359</v>
      </c>
      <c r="AT10" t="s">
        <v>360</v>
      </c>
      <c r="AU10" t="s">
        <v>361</v>
      </c>
      <c r="AV10" t="s">
        <v>364</v>
      </c>
      <c r="AZ10" s="4" t="s">
        <v>367</v>
      </c>
      <c r="BB10" t="s">
        <v>368</v>
      </c>
      <c r="BD10" s="4" t="str">
        <f ca="1">HYPERLINK("#"&amp;CELL("direccion",Tabla_474906!A6),"8")</f>
        <v>8</v>
      </c>
      <c r="BE10" t="s">
        <v>259</v>
      </c>
      <c r="BF10" s="4" t="str">
        <f ca="1">HYPERLINK("#"&amp;CELL("direccion",Tabla_474918!A6),"8")</f>
        <v>8</v>
      </c>
      <c r="BL10" t="s">
        <v>358</v>
      </c>
      <c r="BM10" s="3">
        <v>45107</v>
      </c>
      <c r="BN10" s="3">
        <v>45110</v>
      </c>
      <c r="BO10" t="s">
        <v>370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P8:P10" xr:uid="{00000000-0002-0000-0000-000003000000}">
      <formula1>Hidden_415</formula1>
    </dataValidation>
    <dataValidation type="list" allowBlank="1" showErrorMessage="1" sqref="R8:R10" xr:uid="{00000000-0002-0000-0000-000004000000}">
      <formula1>Hidden_517</formula1>
    </dataValidation>
    <dataValidation type="list" allowBlank="1" showErrorMessage="1" sqref="V8:V10" xr:uid="{00000000-0002-0000-0000-000005000000}">
      <formula1>Hidden_621</formula1>
    </dataValidation>
    <dataValidation type="list" allowBlank="1" showErrorMessage="1" sqref="AC8:AC10" xr:uid="{00000000-0002-0000-0000-000006000000}">
      <formula1>Hidden_728</formula1>
    </dataValidation>
    <dataValidation type="list" allowBlank="1" showErrorMessage="1" sqref="BE8:BE10" xr:uid="{00000000-0002-0000-0000-000007000000}">
      <formula1>Hidden_856</formula1>
    </dataValidation>
  </dataValidations>
  <hyperlinks>
    <hyperlink ref="I8" r:id="rId1" xr:uid="{B8A01A58-B90A-4CA8-886D-437F470C015E}"/>
    <hyperlink ref="I9" r:id="rId2" xr:uid="{F7EBD9B5-BF86-4E87-A23B-9AA63AB79058}"/>
    <hyperlink ref="I10" r:id="rId3" xr:uid="{61B3174C-E6FC-406A-BD63-33BA4B9D9DE5}"/>
    <hyperlink ref="AZ8" r:id="rId4" xr:uid="{16495B6A-388E-4E94-8F82-C1001AA5F91D}"/>
    <hyperlink ref="AZ9" r:id="rId5" xr:uid="{D3D49D62-0374-4EC0-814B-AF1ACD199C8A}"/>
    <hyperlink ref="AZ10" r:id="rId6" xr:uid="{BBF1EFAE-9795-438A-A9D8-6E02334663E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6</v>
      </c>
      <c r="B4" t="s">
        <v>302</v>
      </c>
      <c r="C4" t="s">
        <v>303</v>
      </c>
      <c r="D4" t="s">
        <v>304</v>
      </c>
      <c r="E4" t="s">
        <v>305</v>
      </c>
      <c r="F4" t="s">
        <v>160</v>
      </c>
      <c r="G4" t="s">
        <v>306</v>
      </c>
      <c r="H4">
        <v>260000</v>
      </c>
    </row>
    <row r="5" spans="1:8" x14ac:dyDescent="0.25">
      <c r="A5">
        <v>6</v>
      </c>
      <c r="B5" t="s">
        <v>307</v>
      </c>
      <c r="C5" t="s">
        <v>308</v>
      </c>
      <c r="D5" t="s">
        <v>309</v>
      </c>
      <c r="E5" t="s">
        <v>310</v>
      </c>
      <c r="F5" t="s">
        <v>160</v>
      </c>
      <c r="G5" t="s">
        <v>311</v>
      </c>
      <c r="H5">
        <v>240000</v>
      </c>
    </row>
    <row r="6" spans="1:8" x14ac:dyDescent="0.25">
      <c r="A6">
        <v>6</v>
      </c>
      <c r="B6" t="s">
        <v>318</v>
      </c>
      <c r="C6" t="s">
        <v>319</v>
      </c>
      <c r="D6" t="s">
        <v>320</v>
      </c>
      <c r="E6" t="s">
        <v>321</v>
      </c>
      <c r="F6" t="s">
        <v>161</v>
      </c>
      <c r="G6" t="s">
        <v>312</v>
      </c>
      <c r="H6">
        <v>230305</v>
      </c>
    </row>
    <row r="7" spans="1:8" x14ac:dyDescent="0.25">
      <c r="A7">
        <v>7</v>
      </c>
      <c r="B7" t="s">
        <v>322</v>
      </c>
      <c r="C7" t="s">
        <v>323</v>
      </c>
      <c r="D7" t="s">
        <v>323</v>
      </c>
      <c r="E7" t="s">
        <v>324</v>
      </c>
      <c r="F7" t="s">
        <v>160</v>
      </c>
      <c r="G7" t="s">
        <v>313</v>
      </c>
      <c r="H7">
        <v>219292</v>
      </c>
    </row>
    <row r="8" spans="1:8" x14ac:dyDescent="0.25">
      <c r="A8">
        <v>7</v>
      </c>
      <c r="B8" t="s">
        <v>325</v>
      </c>
      <c r="C8" t="s">
        <v>308</v>
      </c>
      <c r="D8" t="s">
        <v>326</v>
      </c>
      <c r="E8" t="s">
        <v>327</v>
      </c>
      <c r="F8" t="s">
        <v>160</v>
      </c>
      <c r="G8" t="s">
        <v>314</v>
      </c>
      <c r="H8">
        <v>239028</v>
      </c>
    </row>
    <row r="9" spans="1:8" x14ac:dyDescent="0.25">
      <c r="A9">
        <v>7</v>
      </c>
      <c r="B9" t="s">
        <v>328</v>
      </c>
      <c r="C9" t="s">
        <v>329</v>
      </c>
      <c r="D9" t="s">
        <v>330</v>
      </c>
      <c r="E9" t="s">
        <v>331</v>
      </c>
      <c r="F9" t="s">
        <v>160</v>
      </c>
      <c r="G9" t="s">
        <v>315</v>
      </c>
      <c r="H9">
        <v>245607</v>
      </c>
    </row>
    <row r="10" spans="1:8" x14ac:dyDescent="0.25">
      <c r="A10">
        <v>8</v>
      </c>
      <c r="B10" t="s">
        <v>332</v>
      </c>
      <c r="C10" t="s">
        <v>308</v>
      </c>
      <c r="D10" t="s">
        <v>333</v>
      </c>
      <c r="E10" t="s">
        <v>334</v>
      </c>
      <c r="F10" t="s">
        <v>160</v>
      </c>
      <c r="G10" t="s">
        <v>316</v>
      </c>
      <c r="H10">
        <v>168990</v>
      </c>
    </row>
    <row r="11" spans="1:8" x14ac:dyDescent="0.25">
      <c r="A11">
        <v>8</v>
      </c>
      <c r="B11" t="s">
        <v>318</v>
      </c>
      <c r="C11" t="s">
        <v>319</v>
      </c>
      <c r="D11" t="s">
        <v>320</v>
      </c>
      <c r="E11" t="s">
        <v>321</v>
      </c>
      <c r="F11" t="s">
        <v>161</v>
      </c>
      <c r="G11" t="s">
        <v>312</v>
      </c>
      <c r="H11">
        <v>177550</v>
      </c>
    </row>
    <row r="12" spans="1:8" x14ac:dyDescent="0.25">
      <c r="A12">
        <v>8</v>
      </c>
      <c r="B12" t="s">
        <v>335</v>
      </c>
      <c r="C12" t="s">
        <v>336</v>
      </c>
      <c r="D12" t="s">
        <v>337</v>
      </c>
      <c r="E12" t="s">
        <v>338</v>
      </c>
      <c r="F12" t="s">
        <v>160</v>
      </c>
      <c r="G12" t="s">
        <v>317</v>
      </c>
      <c r="H12">
        <v>159999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6</v>
      </c>
      <c r="B4" t="s">
        <v>369</v>
      </c>
      <c r="D4" t="s">
        <v>369</v>
      </c>
    </row>
    <row r="5" spans="1:5" x14ac:dyDescent="0.25">
      <c r="A5">
        <v>7</v>
      </c>
      <c r="B5" t="s">
        <v>369</v>
      </c>
      <c r="D5" t="s">
        <v>369</v>
      </c>
    </row>
    <row r="6" spans="1:5" x14ac:dyDescent="0.25">
      <c r="A6">
        <v>8</v>
      </c>
      <c r="B6" t="s">
        <v>369</v>
      </c>
      <c r="D6" t="s">
        <v>369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3"/>
  <sheetViews>
    <sheetView workbookViewId="0">
      <selection activeCell="A3" sqref="A3"/>
    </sheetView>
  </sheetViews>
  <sheetFormatPr baseColWidth="10" defaultColWidth="9.140625" defaultRowHeight="15" x14ac:dyDescent="0.25"/>
  <sheetData>
    <row r="2" spans="1:1" x14ac:dyDescent="0.25">
      <c r="A2" t="s">
        <v>282</v>
      </c>
    </row>
    <row r="3" spans="1:1" x14ac:dyDescent="0.25">
      <c r="A3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284</v>
      </c>
      <c r="C2" t="s">
        <v>285</v>
      </c>
      <c r="D2" t="s">
        <v>286</v>
      </c>
      <c r="E2" t="s">
        <v>287</v>
      </c>
    </row>
    <row r="3" spans="1:5" x14ac:dyDescent="0.25">
      <c r="A3" s="1" t="s">
        <v>267</v>
      </c>
      <c r="B3" s="1" t="s">
        <v>288</v>
      </c>
      <c r="C3" s="1" t="s">
        <v>289</v>
      </c>
      <c r="D3" s="1" t="s">
        <v>290</v>
      </c>
      <c r="E3" s="1" t="s">
        <v>291</v>
      </c>
    </row>
    <row r="4" spans="1:5" x14ac:dyDescent="0.25">
      <c r="A4">
        <v>6</v>
      </c>
      <c r="B4" t="s">
        <v>369</v>
      </c>
      <c r="C4" t="s">
        <v>369</v>
      </c>
    </row>
    <row r="5" spans="1:5" x14ac:dyDescent="0.25">
      <c r="A5">
        <v>7</v>
      </c>
      <c r="B5" t="s">
        <v>369</v>
      </c>
      <c r="C5" t="s">
        <v>369</v>
      </c>
    </row>
    <row r="6" spans="1:5" x14ac:dyDescent="0.25">
      <c r="A6">
        <v>8</v>
      </c>
      <c r="B6" t="s">
        <v>369</v>
      </c>
      <c r="C6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2023-06-29T00:07:59Z</dcterms:created>
  <dcterms:modified xsi:type="dcterms:W3CDTF">2023-09-25T20:12:13Z</dcterms:modified>
</cp:coreProperties>
</file>