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33 XXXIII a y XXXIII b\2023\"/>
    </mc:Choice>
  </mc:AlternateContent>
  <xr:revisionPtr revIDLastSave="0" documentId="13_ncr:1_{FE356ADE-C5FF-4FDF-8606-938B8897E9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calcPr calcId="181029"/>
</workbook>
</file>

<file path=xl/calcChain.xml><?xml version="1.0" encoding="utf-8"?>
<calcChain xmlns="http://schemas.openxmlformats.org/spreadsheetml/2006/main">
  <c r="J96" i="1" l="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8" i="1"/>
</calcChain>
</file>

<file path=xl/sharedStrings.xml><?xml version="1.0" encoding="utf-8"?>
<sst xmlns="http://schemas.openxmlformats.org/spreadsheetml/2006/main" count="421" uniqueCount="144">
  <si>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</si>
  <si>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</si>
  <si>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</si>
  <si>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</si>
  <si>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</si>
  <si>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</si>
  <si>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</si>
  <si>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</si>
  <si>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</si>
  <si>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</si>
  <si>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</si>
  <si>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</si>
  <si>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</si>
  <si>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</si>
  <si>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</si>
  <si>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</si>
  <si>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</si>
  <si>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</si>
  <si>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</si>
  <si>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</si>
  <si>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</si>
  <si>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</si>
  <si>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</si>
  <si>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</si>
  <si>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</si>
  <si>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</si>
  <si>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</si>
  <si>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</si>
  <si>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</si>
  <si>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</si>
  <si>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</si>
  <si>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</si>
  <si>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</si>
  <si>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</si>
  <si>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</si>
  <si>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</si>
  <si>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</si>
  <si>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</si>
  <si>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</si>
  <si>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</si>
  <si>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</si>
  <si>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</si>
  <si>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</si>
  <si>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</si>
  <si>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</si>
  <si>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</si>
  <si>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</si>
  <si>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</si>
  <si>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</si>
  <si>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</si>
  <si>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</si>
  <si>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</si>
  <si>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</si>
  <si>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</si>
  <si>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 xml:space="preserve">Las adecuaciones  y variaciones al presupuesto, obedecen a la neesidad del cumplimiento de objetivos y metas  de la Universidad de la Salud </t>
  </si>
  <si>
    <t>https://docs.google.com/spreadsheets/d/1DlsDtQDEVhxgczCc3WWGyP80tRHz8eDJ/edit?usp=drive_link&amp;ouid=110572039744338274693&amp;rtpof=true&amp;sd=true</t>
  </si>
  <si>
    <t>Dirección de Administración y Finanzas/Subdirección de Finanzas</t>
  </si>
  <si>
    <t>Honorarios asimilables a salarios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</si>
  <si>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</si>
  <si>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</si>
  <si>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</si>
  <si>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</si>
  <si>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</si>
  <si>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</si>
  <si>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</si>
  <si>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t>
  </si>
  <si>
    <t>Primas por seguro de retiro del personal al servicio de las unidades responsables del gasto de la Ciudad de México</t>
  </si>
  <si>
    <t>Cuotas para el fondo de ahorro y fondo de trabajo</t>
  </si>
  <si>
    <t>Vales</t>
  </si>
  <si>
    <t>Asignaciones para requerimiento de cargos de servidores públicos de nivel técnico operativo, de confianza y personal de la rama médica</t>
  </si>
  <si>
    <t>Asignaciones para prestaciones a personal sindicalizado y no sindicalizado</t>
  </si>
  <si>
    <t>Asignaciones conmemorativas</t>
  </si>
  <si>
    <t>Apoyos a la capacitación de los servidores públicos</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</si>
  <si>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</si>
  <si>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</si>
  <si>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t>
  </si>
  <si>
    <t>Materiales y útiles de impresión y reproducción</t>
  </si>
  <si>
    <t>Materiales, útiles y equipos menores de tecnologías de la información y comunicaciones</t>
  </si>
  <si>
    <t>Material impreso e información digital</t>
  </si>
  <si>
    <t>Material gráfico institucional</t>
  </si>
  <si>
    <t>Material de limpieza</t>
  </si>
  <si>
    <t>Materiales y útiles de enseñanza</t>
  </si>
  <si>
    <t>Materiales para el registro e identificación de bienes y personas</t>
  </si>
  <si>
    <t>Productos alimenticios y bebidas para personas</t>
  </si>
  <si>
    <t>Utensilios para el servicio de alimentación</t>
  </si>
  <si>
    <t>Productos de papel, cartón e impresos adquiridos como materia prima</t>
  </si>
  <si>
    <t>Productos de cuero, piel, plástico y hule adquiridos como materia prima</t>
  </si>
  <si>
    <t>Otros productos adquiridos como materia prima</t>
  </si>
  <si>
    <t>Madera y productos de madera</t>
  </si>
  <si>
    <t>Material eléctrico y electrónico</t>
  </si>
  <si>
    <t>Artículos metálicos para la construcción</t>
  </si>
  <si>
    <t>Materiales complementarios</t>
  </si>
  <si>
    <t>Otros materiales y artículos de construcción y reparación</t>
  </si>
  <si>
    <t>Productos químicos básicos</t>
  </si>
  <si>
    <t>Medicinas y productos farmacéuticos</t>
  </si>
  <si>
    <t>Materiales, accesorios y suministrosmédicos</t>
  </si>
  <si>
    <t>Materiales, accesorios y suministros de laboratorio</t>
  </si>
  <si>
    <t>Combustibles, lubricantes y aditivos</t>
  </si>
  <si>
    <t>Vestuario y uniformes</t>
  </si>
  <si>
    <t>Prendas de seguridad y protección personal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</si>
  <si>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</si>
  <si>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</si>
  <si>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</si>
  <si>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</si>
  <si>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</si>
  <si>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maquinaria y otros equipos</t>
  </si>
  <si>
    <t>Servicio de energía eléctrica</t>
  </si>
  <si>
    <t>Agua potable</t>
  </si>
  <si>
    <t>Telefonía tradicional</t>
  </si>
  <si>
    <t>Servicios de acceso de Internet, redes y procesamiento de información</t>
  </si>
  <si>
    <t>Servicios integrales y otros servicios</t>
  </si>
  <si>
    <t>Otros arrendamientos</t>
  </si>
  <si>
    <t>Servicios de capacitación</t>
  </si>
  <si>
    <t>Servicios de apoyo administrativo y fotocopiado</t>
  </si>
  <si>
    <t>Servicios de impresión</t>
  </si>
  <si>
    <t>Servicios de vigilancia</t>
  </si>
  <si>
    <t>Servicios profesionales, científicos, técnicos integrales y otros</t>
  </si>
  <si>
    <t>Servicios financieros y bancarios</t>
  </si>
  <si>
    <t>Seguro de bienes patrimoniales</t>
  </si>
  <si>
    <t>Fletes y maniobra</t>
  </si>
  <si>
    <t>Conservación y mantenimiento menor de inmuebles</t>
  </si>
  <si>
    <t>Instalación, reparación y mantenimiento de mobiliario y equipo de administración, educacional y recreativo</t>
  </si>
  <si>
    <t>Instalación, reparación y mantenimiento de equipo e instrumental médico y de laboratorio</t>
  </si>
  <si>
    <t>Reparación, mantenimiento y conservación de equipo de transporte destinados a servicios públicos y operación de programas públicos</t>
  </si>
  <si>
    <t>Instalación, reparación y mantenimiento de maquinaria, otros equipos y herramient</t>
  </si>
  <si>
    <t>Servicios de limpieza y manejo de desechos</t>
  </si>
  <si>
    <t>Servicios de jardinería y fumigación</t>
  </si>
  <si>
    <t>Pasajes terrestres al interior de la Ciudad de México</t>
  </si>
  <si>
    <t>Servicios funerarios y de cementerio a los familiares de los civiles y pensionistas directos</t>
  </si>
  <si>
    <t>Impuestos y derechos</t>
  </si>
  <si>
    <t>Otros gastos por responsabilidade</t>
  </si>
  <si>
    <t>Impuesto sobre nóminas</t>
  </si>
  <si>
    <t>Otros impuestos derivados de una relación laboral</t>
  </si>
  <si>
    <t>Muebles de oficina y estantería</t>
  </si>
  <si>
    <t>Equipo de cómputo y de tecnologías de la información</t>
  </si>
  <si>
    <t>Otros mobiliarios y equipos de administración</t>
  </si>
  <si>
    <t>Otro mobiliario y equipo educacional y recreativo.</t>
  </si>
  <si>
    <t>Equipo médico y de laboratorio</t>
  </si>
  <si>
    <t>Instrumental médico y de laboratorio</t>
  </si>
  <si>
    <t>Otros equipos de transporte</t>
  </si>
  <si>
    <t>Sistemas de aire acondicionado, calefacción y de refrigeración industrial y comercia</t>
  </si>
  <si>
    <t>Software</t>
  </si>
  <si>
    <t>Contingencias socioeconómicas</t>
  </si>
  <si>
    <t>Otras erogaciones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</si>
</sst>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C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ill="1" applyAlignment="1">
      <alignment horizontal="center" vertical="center"/>
    </xf>
    <xf numFmtId="14" fontId="0" fillId="5" borderId="0" xfId="0" applyNumberFormat="1" applyFill="1" applyAlignment="1">
      <alignment horizontal="center" vertical="center"/>
    </xf>
    <xf numFmtId="0" fontId="0" fillId="5" borderId="0" xfId="0" applyFill="1" applyAlignment="1">
      <alignment horizontal="center"/>
    </xf>
    <xf numFmtId="0" fontId="0" fillId="5" borderId="0" xfId="0" applyFill="1"/>
    <xf numFmtId="164" fontId="0" fillId="5" borderId="0" xfId="0" applyNumberFormat="1" applyFill="1"/>
    <xf numFmtId="164" fontId="0" fillId="5" borderId="0" xfId="0" applyNumberFormat="1" applyFill="1" applyAlignment="1">
      <alignment vertical="center"/>
    </xf>
    <xf numFmtId="0" fontId="3" fillId="5" borderId="0" xfId="1" applyFill="1"/>
    <xf numFmtId="0" fontId="0" fillId="5" borderId="0" xfId="0" applyFill="1" applyAlignment="1">
      <alignment vertical="center"/>
    </xf>
    <xf numFmtId="0" fontId="0" fillId="3" borderId="0" xfId="0" applyFill="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xf>
    <xf numFmtId="0" fontId="0" fillId="3" borderId="0" xfId="0" applyFill="1"/>
    <xf numFmtId="164" fontId="0" fillId="3" borderId="0" xfId="0" applyNumberFormat="1" applyFill="1"/>
    <xf numFmtId="164" fontId="0" fillId="3" borderId="0" xfId="0" applyNumberFormat="1" applyFill="1" applyAlignment="1">
      <alignment vertical="center"/>
    </xf>
    <xf numFmtId="0" fontId="3" fillId="3" borderId="0" xfId="1" applyFill="1"/>
    <xf numFmtId="0" fontId="0" fillId="3"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7</xdr:row>
      <xdr:rowOff>0</xdr:rowOff>
    </xdr:from>
    <xdr:to>
      <xdr:col>17</xdr:col>
      <xdr:colOff>9525</xdr:colOff>
      <xdr:row>7</xdr:row>
      <xdr:rowOff>9525</xdr:rowOff>
    </xdr:to>
    <xdr:pic>
      <xdr:nvPicPr>
        <xdr:cNvPr id="2" name="Imagen 1">
          <a:extLst>
            <a:ext uri="{FF2B5EF4-FFF2-40B4-BE49-F238E27FC236}">
              <a16:creationId xmlns:a16="http://schemas.microsoft.com/office/drawing/2014/main" id="{59D27C3D-BCC4-4D4B-A337-185CF5E81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98050" y="122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7</xdr:row>
      <xdr:rowOff>0</xdr:rowOff>
    </xdr:from>
    <xdr:to>
      <xdr:col>17</xdr:col>
      <xdr:colOff>9525</xdr:colOff>
      <xdr:row>7</xdr:row>
      <xdr:rowOff>9525</xdr:rowOff>
    </xdr:to>
    <xdr:pic>
      <xdr:nvPicPr>
        <xdr:cNvPr id="3" name="Imagen 2">
          <a:extLst>
            <a:ext uri="{FF2B5EF4-FFF2-40B4-BE49-F238E27FC236}">
              <a16:creationId xmlns:a16="http://schemas.microsoft.com/office/drawing/2014/main" id="{B435534B-82BE-404B-8E59-C196BDB1E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98050" y="122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7</xdr:row>
      <xdr:rowOff>0</xdr:rowOff>
    </xdr:from>
    <xdr:to>
      <xdr:col>17</xdr:col>
      <xdr:colOff>9525</xdr:colOff>
      <xdr:row>7</xdr:row>
      <xdr:rowOff>9525</xdr:rowOff>
    </xdr:to>
    <xdr:pic>
      <xdr:nvPicPr>
        <xdr:cNvPr id="4" name="Imagen 3">
          <a:extLst>
            <a:ext uri="{FF2B5EF4-FFF2-40B4-BE49-F238E27FC236}">
              <a16:creationId xmlns:a16="http://schemas.microsoft.com/office/drawing/2014/main" id="{6908864E-0496-4557-A760-5D5A00A87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98050" y="122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7</xdr:row>
      <xdr:rowOff>0</xdr:rowOff>
    </xdr:from>
    <xdr:to>
      <xdr:col>14</xdr:col>
      <xdr:colOff>9525</xdr:colOff>
      <xdr:row>7</xdr:row>
      <xdr:rowOff>9525</xdr:rowOff>
    </xdr:to>
    <xdr:pic>
      <xdr:nvPicPr>
        <xdr:cNvPr id="5" name="Imagen 4">
          <a:extLst>
            <a:ext uri="{FF2B5EF4-FFF2-40B4-BE49-F238E27FC236}">
              <a16:creationId xmlns:a16="http://schemas.microsoft.com/office/drawing/2014/main" id="{7642B335-7531-43B1-B3F4-83803F400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3925" y="122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SA/Desktop/SALUD-MEHS/POA%20UNISA%202020-2022/EVOLUCION%20GRP%20UNISA%202023/12.%20DICIEMBRE/ANALITICO%20UNISA%20(31.1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TICO"/>
      <sheetName val="EVOLUCIÓN"/>
      <sheetName val="CLC"/>
      <sheetName val="AFECTACION"/>
      <sheetName val="COMPROMISO"/>
      <sheetName val="DM´S"/>
      <sheetName val="ANALITICO (2)"/>
      <sheetName val="TRIMESTRAL 4TO TRIMESTRE"/>
      <sheetName val="ANALITICO-PDA"/>
      <sheetName val="Dic-23-Art-121-F-33A"/>
      <sheetName val="ANALITICO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L3">
            <v>30743599.079999998</v>
          </cell>
        </row>
        <row r="7">
          <cell r="L7">
            <v>2929.33</v>
          </cell>
        </row>
        <row r="9">
          <cell r="L9">
            <v>679593.51</v>
          </cell>
        </row>
        <row r="11">
          <cell r="L11">
            <v>6931800.2699999996</v>
          </cell>
        </row>
        <row r="13">
          <cell r="L13">
            <v>148250.78</v>
          </cell>
        </row>
        <row r="15">
          <cell r="L15">
            <v>3082113.36</v>
          </cell>
        </row>
        <row r="17">
          <cell r="L17">
            <v>1535264.86</v>
          </cell>
        </row>
        <row r="19">
          <cell r="L19">
            <v>1589001.29</v>
          </cell>
        </row>
        <row r="21">
          <cell r="L21">
            <v>2791880.11</v>
          </cell>
        </row>
        <row r="23">
          <cell r="L23">
            <v>70457.759999999995</v>
          </cell>
        </row>
        <row r="25">
          <cell r="L25">
            <v>0</v>
          </cell>
        </row>
        <row r="27">
          <cell r="L27">
            <v>2328333.81</v>
          </cell>
        </row>
        <row r="29">
          <cell r="L29">
            <v>53092718.990000002</v>
          </cell>
        </row>
        <row r="31">
          <cell r="L31">
            <v>492545.94</v>
          </cell>
        </row>
        <row r="33">
          <cell r="L33">
            <v>13000</v>
          </cell>
        </row>
        <row r="35">
          <cell r="L35">
            <v>0</v>
          </cell>
        </row>
        <row r="37">
          <cell r="L37">
            <v>15746623.779999999</v>
          </cell>
        </row>
        <row r="39">
          <cell r="L39">
            <v>0</v>
          </cell>
        </row>
        <row r="42">
          <cell r="L42">
            <v>800000</v>
          </cell>
        </row>
        <row r="44">
          <cell r="L44">
            <v>32153.4</v>
          </cell>
        </row>
        <row r="47">
          <cell r="L47">
            <v>369979.93</v>
          </cell>
        </row>
        <row r="49">
          <cell r="L49">
            <v>46602.01</v>
          </cell>
        </row>
        <row r="51">
          <cell r="L51">
            <v>290000</v>
          </cell>
        </row>
        <row r="53">
          <cell r="L53">
            <v>0</v>
          </cell>
        </row>
        <row r="55">
          <cell r="L55">
            <v>20000</v>
          </cell>
        </row>
        <row r="57">
          <cell r="L57">
            <v>1856</v>
          </cell>
        </row>
        <row r="59">
          <cell r="L59">
            <v>318249</v>
          </cell>
        </row>
        <row r="61">
          <cell r="L61">
            <v>12595.96</v>
          </cell>
        </row>
        <row r="63">
          <cell r="L63">
            <v>15000</v>
          </cell>
        </row>
        <row r="65">
          <cell r="L65">
            <v>0</v>
          </cell>
        </row>
        <row r="67">
          <cell r="L67">
            <v>10000</v>
          </cell>
        </row>
        <row r="69">
          <cell r="L69">
            <v>0</v>
          </cell>
        </row>
        <row r="71">
          <cell r="L71">
            <v>11994.4</v>
          </cell>
        </row>
        <row r="74">
          <cell r="L74">
            <v>340050.69</v>
          </cell>
        </row>
        <row r="76">
          <cell r="L76">
            <v>4999.6000000000004</v>
          </cell>
        </row>
        <row r="78">
          <cell r="L78">
            <v>15616.57</v>
          </cell>
        </row>
        <row r="80">
          <cell r="L80">
            <v>29982.170000000002</v>
          </cell>
        </row>
        <row r="82">
          <cell r="L82">
            <v>52350.8</v>
          </cell>
        </row>
        <row r="84">
          <cell r="L84">
            <v>75632</v>
          </cell>
        </row>
        <row r="86">
          <cell r="L86">
            <v>233436.85</v>
          </cell>
        </row>
        <row r="88">
          <cell r="L88">
            <v>175335.16</v>
          </cell>
        </row>
        <row r="90">
          <cell r="L90">
            <v>31678</v>
          </cell>
        </row>
        <row r="93">
          <cell r="L93">
            <v>51654.32</v>
          </cell>
        </row>
        <row r="95">
          <cell r="L95">
            <v>0</v>
          </cell>
        </row>
        <row r="97">
          <cell r="L97">
            <v>179567.69999999998</v>
          </cell>
        </row>
        <row r="99">
          <cell r="L99">
            <v>38865.800000000003</v>
          </cell>
        </row>
        <row r="101">
          <cell r="L101">
            <v>30320.660000000003</v>
          </cell>
        </row>
        <row r="103">
          <cell r="L103">
            <v>145015.47999999998</v>
          </cell>
        </row>
        <row r="105">
          <cell r="L105">
            <v>18803.599999999999</v>
          </cell>
        </row>
        <row r="107">
          <cell r="L107">
            <v>629</v>
          </cell>
        </row>
        <row r="109">
          <cell r="L109">
            <v>0</v>
          </cell>
        </row>
        <row r="111">
          <cell r="L111">
            <v>0</v>
          </cell>
        </row>
        <row r="113">
          <cell r="L113">
            <v>19001.5</v>
          </cell>
        </row>
        <row r="116">
          <cell r="L116">
            <v>312618.81</v>
          </cell>
        </row>
        <row r="118">
          <cell r="L118">
            <v>17104</v>
          </cell>
        </row>
        <row r="120">
          <cell r="L120">
            <v>750000</v>
          </cell>
        </row>
        <row r="122">
          <cell r="L122">
            <v>40000</v>
          </cell>
        </row>
        <row r="124">
          <cell r="L124">
            <v>309000</v>
          </cell>
        </row>
        <row r="126">
          <cell r="L126">
            <v>145000</v>
          </cell>
        </row>
        <row r="128">
          <cell r="L128">
            <v>4702610.08</v>
          </cell>
        </row>
        <row r="131">
          <cell r="L131">
            <v>140369.81</v>
          </cell>
        </row>
        <row r="133">
          <cell r="L133">
            <v>30277.160000000003</v>
          </cell>
        </row>
        <row r="135">
          <cell r="L135">
            <v>93906.87999999999</v>
          </cell>
        </row>
        <row r="137">
          <cell r="L137">
            <v>0</v>
          </cell>
        </row>
        <row r="139">
          <cell r="L139">
            <v>849120</v>
          </cell>
        </row>
        <row r="141">
          <cell r="L141">
            <v>309720</v>
          </cell>
        </row>
        <row r="143">
          <cell r="L143">
            <v>0</v>
          </cell>
        </row>
        <row r="145">
          <cell r="L145">
            <v>15196</v>
          </cell>
        </row>
        <row r="148">
          <cell r="L148">
            <v>374146.22</v>
          </cell>
        </row>
        <row r="150">
          <cell r="L150">
            <v>4849860.24</v>
          </cell>
        </row>
        <row r="152">
          <cell r="L152">
            <v>1108800</v>
          </cell>
        </row>
        <row r="154">
          <cell r="L154">
            <v>19631</v>
          </cell>
        </row>
        <row r="156">
          <cell r="L156">
            <v>0</v>
          </cell>
        </row>
        <row r="158">
          <cell r="L158">
            <v>6806.01</v>
          </cell>
        </row>
        <row r="160">
          <cell r="L160">
            <v>26616.5</v>
          </cell>
        </row>
        <row r="162">
          <cell r="L162">
            <v>3218164</v>
          </cell>
        </row>
        <row r="164">
          <cell r="L164">
            <v>1043075.92</v>
          </cell>
        </row>
        <row r="167">
          <cell r="L167">
            <v>993735.81</v>
          </cell>
        </row>
        <row r="169">
          <cell r="L169">
            <v>1995206.96</v>
          </cell>
        </row>
        <row r="171">
          <cell r="L171">
            <v>39360.01</v>
          </cell>
        </row>
        <row r="174">
          <cell r="L174">
            <v>3241759.96</v>
          </cell>
        </row>
        <row r="176">
          <cell r="L176">
            <v>722100</v>
          </cell>
        </row>
        <row r="178">
          <cell r="L178">
            <v>24332.21</v>
          </cell>
        </row>
        <row r="180">
          <cell r="L180">
            <v>0</v>
          </cell>
        </row>
        <row r="182">
          <cell r="L182">
            <v>48789.599999999999</v>
          </cell>
        </row>
        <row r="185">
          <cell r="L185">
            <v>84390</v>
          </cell>
        </row>
        <row r="187">
          <cell r="L187">
            <v>0</v>
          </cell>
        </row>
        <row r="190">
          <cell r="L190">
            <v>0</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DlsDtQDEVhxgczCc3WWGyP80tRHz8eDJ/edit?usp=drive_link&amp;ouid=110572039744338274693&amp;rtpof=true&amp;sd=true" TargetMode="External"/><Relationship Id="rId3" Type="http://schemas.openxmlformats.org/officeDocument/2006/relationships/hyperlink" Target="https://docs.google.com/spreadsheets/d/1DlsDtQDEVhxgczCc3WWGyP80tRHz8eDJ/edit?usp=drive_link&amp;ouid=110572039744338274693&amp;rtpof=true&amp;sd=true" TargetMode="External"/><Relationship Id="rId7" Type="http://schemas.openxmlformats.org/officeDocument/2006/relationships/hyperlink" Target="https://docs.google.com/spreadsheets/d/1DlsDtQDEVhxgczCc3WWGyP80tRHz8eDJ/edit?usp=drive_link&amp;ouid=110572039744338274693&amp;rtpof=true&amp;sd=true" TargetMode="External"/><Relationship Id="rId2" Type="http://schemas.openxmlformats.org/officeDocument/2006/relationships/hyperlink" Target="https://docs.google.com/spreadsheets/d/1DlsDtQDEVhxgczCc3WWGyP80tRHz8eDJ/edit?usp=drive_link&amp;ouid=110572039744338274693&amp;rtpof=true&amp;sd=true" TargetMode="External"/><Relationship Id="rId1" Type="http://schemas.openxmlformats.org/officeDocument/2006/relationships/hyperlink" Target="https://docs.google.com/spreadsheets/d/1DlsDtQDEVhxgczCc3WWGyP80tRHz8eDJ/edit?usp=drive_link&amp;ouid=110572039744338274693&amp;rtpof=true&amp;sd=true" TargetMode="External"/><Relationship Id="rId6" Type="http://schemas.openxmlformats.org/officeDocument/2006/relationships/hyperlink" Target="https://docs.google.com/spreadsheets/d/1DlsDtQDEVhxgczCc3WWGyP80tRHz8eDJ/edit?usp=drive_link&amp;ouid=110572039744338274693&amp;rtpof=true&amp;sd=true" TargetMode="External"/><Relationship Id="rId5" Type="http://schemas.openxmlformats.org/officeDocument/2006/relationships/hyperlink" Target="https://docs.google.com/spreadsheets/d/1DlsDtQDEVhxgczCc3WWGyP80tRHz8eDJ/edit?usp=drive_link&amp;ouid=110572039744338274693&amp;rtpof=true&amp;sd=true" TargetMode="External"/><Relationship Id="rId10" Type="http://schemas.openxmlformats.org/officeDocument/2006/relationships/drawing" Target="../drawings/drawing1.xml"/><Relationship Id="rId4" Type="http://schemas.openxmlformats.org/officeDocument/2006/relationships/hyperlink" Target="https://docs.google.com/spreadsheets/d/1DlsDtQDEVhxgczCc3WWGyP80tRHz8eDJ/edit?usp=drive_link&amp;ouid=110572039744338274693&amp;rtpof=true&amp;sd=true" TargetMode="External"/><Relationship Id="rId9" Type="http://schemas.openxmlformats.org/officeDocument/2006/relationships/hyperlink" Target="https://docs.google.com/spreadsheets/d/1DlsDtQDEVhxgczCc3WWGyP80tRHz8eDJ/edit?usp=drive_link&amp;ouid=11057203974433827469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2023</v>
      </c>
      <c r="B8" s="6">
        <v>45200</v>
      </c>
      <c r="C8" s="6">
        <v>45291</v>
      </c>
      <c r="D8" s="7">
        <v>1000</v>
      </c>
      <c r="E8" s="5">
        <v>1100</v>
      </c>
      <c r="F8" s="7">
        <v>1131</v>
      </c>
      <c r="G8" s="8" t="s">
        <v>53</v>
      </c>
      <c r="H8" s="9">
        <v>20905367</v>
      </c>
      <c r="I8" s="9">
        <v>33489924.710000001</v>
      </c>
      <c r="J8" s="9">
        <f>'[1]ANALITICO-PDA'!$L$3</f>
        <v>30743599.079999998</v>
      </c>
      <c r="K8" s="9">
        <v>30743599.079999998</v>
      </c>
      <c r="L8" s="9">
        <v>30743599.079999998</v>
      </c>
      <c r="M8" s="9">
        <v>30743599.079999998</v>
      </c>
      <c r="N8" s="10" t="s">
        <v>54</v>
      </c>
      <c r="O8" s="11" t="s">
        <v>55</v>
      </c>
      <c r="P8" s="12" t="s">
        <v>56</v>
      </c>
      <c r="Q8" s="14">
        <v>45291</v>
      </c>
      <c r="R8" s="14">
        <v>45291</v>
      </c>
    </row>
    <row r="9" spans="1:19" x14ac:dyDescent="0.25">
      <c r="A9" s="13">
        <v>2023</v>
      </c>
      <c r="B9" s="14">
        <v>45200</v>
      </c>
      <c r="C9" s="14">
        <v>45291</v>
      </c>
      <c r="D9" s="15">
        <v>1000</v>
      </c>
      <c r="E9" s="13">
        <v>1200</v>
      </c>
      <c r="F9" s="15">
        <v>1211</v>
      </c>
      <c r="G9" s="16" t="s">
        <v>57</v>
      </c>
      <c r="H9" s="17">
        <v>55853512</v>
      </c>
      <c r="I9" s="17">
        <v>0</v>
      </c>
      <c r="J9" s="17">
        <v>0</v>
      </c>
      <c r="K9" s="17">
        <v>0</v>
      </c>
      <c r="L9" s="17">
        <v>0</v>
      </c>
      <c r="M9" s="17">
        <v>0</v>
      </c>
      <c r="N9" s="18" t="s">
        <v>54</v>
      </c>
      <c r="O9" s="19" t="s">
        <v>55</v>
      </c>
      <c r="P9" s="20" t="s">
        <v>56</v>
      </c>
      <c r="Q9" s="14">
        <v>45291</v>
      </c>
      <c r="R9" s="14">
        <v>45291</v>
      </c>
    </row>
    <row r="10" spans="1:19" x14ac:dyDescent="0.25">
      <c r="A10" s="13">
        <v>2023</v>
      </c>
      <c r="B10" s="14">
        <v>45200</v>
      </c>
      <c r="C10" s="14">
        <v>45291</v>
      </c>
      <c r="D10" s="15">
        <v>1000</v>
      </c>
      <c r="E10" s="13">
        <v>1300</v>
      </c>
      <c r="F10" s="15">
        <v>1311</v>
      </c>
      <c r="G10" s="16" t="s">
        <v>58</v>
      </c>
      <c r="H10" s="17">
        <v>22494</v>
      </c>
      <c r="I10" s="17">
        <v>3554.83</v>
      </c>
      <c r="J10" s="17">
        <f>'[1]ANALITICO-PDA'!$L$7</f>
        <v>2929.33</v>
      </c>
      <c r="K10" s="17">
        <v>2929.33</v>
      </c>
      <c r="L10" s="17">
        <v>2929.33</v>
      </c>
      <c r="M10" s="17">
        <v>2929.33</v>
      </c>
      <c r="N10" s="18" t="s">
        <v>54</v>
      </c>
      <c r="O10" s="19" t="s">
        <v>55</v>
      </c>
      <c r="P10" s="20" t="s">
        <v>56</v>
      </c>
      <c r="Q10" s="14">
        <v>45291</v>
      </c>
      <c r="R10" s="14">
        <v>45291</v>
      </c>
    </row>
    <row r="11" spans="1:19" x14ac:dyDescent="0.25">
      <c r="A11" s="13">
        <v>2023</v>
      </c>
      <c r="B11" s="14">
        <v>45200</v>
      </c>
      <c r="C11" s="14">
        <v>45291</v>
      </c>
      <c r="D11" s="15">
        <v>1000</v>
      </c>
      <c r="E11" s="13">
        <v>1300</v>
      </c>
      <c r="F11" s="15">
        <v>1321</v>
      </c>
      <c r="G11" s="16" t="s">
        <v>59</v>
      </c>
      <c r="H11" s="17">
        <v>1147497</v>
      </c>
      <c r="I11" s="17">
        <v>679593.51</v>
      </c>
      <c r="J11" s="17">
        <f>'[1]ANALITICO-PDA'!$L$9</f>
        <v>679593.51</v>
      </c>
      <c r="K11" s="17">
        <v>679593.51</v>
      </c>
      <c r="L11" s="17">
        <v>679593.51</v>
      </c>
      <c r="M11" s="17">
        <v>679593.51</v>
      </c>
      <c r="N11" s="18" t="s">
        <v>54</v>
      </c>
      <c r="O11" s="19" t="s">
        <v>55</v>
      </c>
      <c r="P11" s="20" t="s">
        <v>56</v>
      </c>
      <c r="Q11" s="14">
        <v>45291</v>
      </c>
      <c r="R11" s="14">
        <v>45291</v>
      </c>
    </row>
    <row r="12" spans="1:19" x14ac:dyDescent="0.25">
      <c r="A12" s="13">
        <v>2023</v>
      </c>
      <c r="B12" s="14">
        <v>45200</v>
      </c>
      <c r="C12" s="14">
        <v>45291</v>
      </c>
      <c r="D12" s="15">
        <v>1000</v>
      </c>
      <c r="E12" s="13">
        <v>1300</v>
      </c>
      <c r="F12" s="15">
        <v>1323</v>
      </c>
      <c r="G12" s="16" t="s">
        <v>60</v>
      </c>
      <c r="H12" s="17">
        <v>6090650</v>
      </c>
      <c r="I12" s="17">
        <v>7096662.7300000004</v>
      </c>
      <c r="J12" s="17">
        <f>'[1]ANALITICO-PDA'!$L$11</f>
        <v>6931800.2699999996</v>
      </c>
      <c r="K12" s="17">
        <v>6931800.2699999996</v>
      </c>
      <c r="L12" s="17">
        <v>6931800.2699999996</v>
      </c>
      <c r="M12" s="17">
        <v>6931800.2699999996</v>
      </c>
      <c r="N12" s="18" t="s">
        <v>54</v>
      </c>
      <c r="O12" s="19" t="s">
        <v>55</v>
      </c>
      <c r="P12" s="20" t="s">
        <v>56</v>
      </c>
      <c r="Q12" s="14">
        <v>45291</v>
      </c>
      <c r="R12" s="14">
        <v>45291</v>
      </c>
    </row>
    <row r="13" spans="1:19" x14ac:dyDescent="0.25">
      <c r="A13" s="13">
        <v>2023</v>
      </c>
      <c r="B13" s="14">
        <v>45200</v>
      </c>
      <c r="C13" s="14">
        <v>45291</v>
      </c>
      <c r="D13" s="15">
        <v>1000</v>
      </c>
      <c r="E13" s="13">
        <v>1300</v>
      </c>
      <c r="F13" s="15">
        <v>1341</v>
      </c>
      <c r="G13" s="16" t="s">
        <v>61</v>
      </c>
      <c r="H13" s="17">
        <v>408</v>
      </c>
      <c r="I13" s="17">
        <v>180634.55</v>
      </c>
      <c r="J13" s="17">
        <f>'[1]ANALITICO-PDA'!$L$13</f>
        <v>148250.78</v>
      </c>
      <c r="K13" s="17">
        <v>148250.78</v>
      </c>
      <c r="L13" s="17">
        <v>148250.78</v>
      </c>
      <c r="M13" s="17">
        <v>148250.78</v>
      </c>
      <c r="N13" s="18" t="s">
        <v>54</v>
      </c>
      <c r="O13" s="19" t="s">
        <v>55</v>
      </c>
      <c r="P13" s="20" t="s">
        <v>56</v>
      </c>
      <c r="Q13" s="14">
        <v>45291</v>
      </c>
      <c r="R13" s="14">
        <v>45291</v>
      </c>
    </row>
    <row r="14" spans="1:19" x14ac:dyDescent="0.25">
      <c r="A14" s="13">
        <v>2023</v>
      </c>
      <c r="B14" s="14">
        <v>45200</v>
      </c>
      <c r="C14" s="14">
        <v>45291</v>
      </c>
      <c r="D14" s="15">
        <v>1000</v>
      </c>
      <c r="E14" s="13">
        <v>1400</v>
      </c>
      <c r="F14" s="15">
        <v>1411</v>
      </c>
      <c r="G14" s="16" t="s">
        <v>62</v>
      </c>
      <c r="H14" s="17">
        <v>4014883</v>
      </c>
      <c r="I14" s="17">
        <v>3782442.72</v>
      </c>
      <c r="J14" s="17">
        <f>'[1]ANALITICO-PDA'!$L$15</f>
        <v>3082113.36</v>
      </c>
      <c r="K14" s="17">
        <v>3082113.36</v>
      </c>
      <c r="L14" s="17">
        <v>3082113.36</v>
      </c>
      <c r="M14" s="17">
        <v>3082113.36</v>
      </c>
      <c r="N14" s="18" t="s">
        <v>54</v>
      </c>
      <c r="O14" s="19" t="s">
        <v>55</v>
      </c>
      <c r="P14" s="20" t="s">
        <v>56</v>
      </c>
      <c r="Q14" s="14">
        <v>45291</v>
      </c>
      <c r="R14" s="14">
        <v>45291</v>
      </c>
    </row>
    <row r="15" spans="1:19" x14ac:dyDescent="0.25">
      <c r="A15" s="13">
        <v>2023</v>
      </c>
      <c r="B15" s="14">
        <v>45200</v>
      </c>
      <c r="C15" s="14">
        <v>45291</v>
      </c>
      <c r="D15" s="15">
        <v>1000</v>
      </c>
      <c r="E15" s="13">
        <v>1400</v>
      </c>
      <c r="F15" s="15">
        <v>1421</v>
      </c>
      <c r="G15" s="16" t="s">
        <v>63</v>
      </c>
      <c r="H15" s="17">
        <v>2013482</v>
      </c>
      <c r="I15" s="17">
        <v>1736716.74</v>
      </c>
      <c r="J15" s="17">
        <f>'[1]ANALITICO-PDA'!$L$17</f>
        <v>1535264.86</v>
      </c>
      <c r="K15" s="17">
        <v>1535264.86</v>
      </c>
      <c r="L15" s="17">
        <v>1535264.86</v>
      </c>
      <c r="M15" s="17">
        <v>1535264.86</v>
      </c>
      <c r="N15" s="18" t="s">
        <v>54</v>
      </c>
      <c r="O15" s="19" t="s">
        <v>55</v>
      </c>
      <c r="P15" s="20" t="s">
        <v>56</v>
      </c>
      <c r="Q15" s="14">
        <v>45291</v>
      </c>
      <c r="R15" s="14">
        <v>45291</v>
      </c>
    </row>
    <row r="16" spans="1:19" x14ac:dyDescent="0.25">
      <c r="A16" s="13">
        <v>2023</v>
      </c>
      <c r="B16" s="14">
        <v>45200</v>
      </c>
      <c r="C16" s="14">
        <v>45291</v>
      </c>
      <c r="D16" s="15">
        <v>1000</v>
      </c>
      <c r="E16" s="13">
        <v>1400</v>
      </c>
      <c r="F16" s="15">
        <v>1431</v>
      </c>
      <c r="G16" s="16" t="s">
        <v>64</v>
      </c>
      <c r="H16" s="17">
        <v>2083954</v>
      </c>
      <c r="I16" s="17">
        <v>1880003.42</v>
      </c>
      <c r="J16" s="17">
        <f>'[1]ANALITICO-PDA'!$L$19</f>
        <v>1589001.29</v>
      </c>
      <c r="K16" s="17">
        <v>1589001.29</v>
      </c>
      <c r="L16" s="17">
        <v>1589001.29</v>
      </c>
      <c r="M16" s="17">
        <v>1589001.29</v>
      </c>
      <c r="N16" s="18" t="s">
        <v>54</v>
      </c>
      <c r="O16" s="19" t="s">
        <v>55</v>
      </c>
      <c r="P16" s="20" t="s">
        <v>56</v>
      </c>
      <c r="Q16" s="14">
        <v>45291</v>
      </c>
      <c r="R16" s="14">
        <v>45291</v>
      </c>
    </row>
    <row r="17" spans="1:18" x14ac:dyDescent="0.25">
      <c r="A17" s="13">
        <v>2023</v>
      </c>
      <c r="B17" s="14">
        <v>45200</v>
      </c>
      <c r="C17" s="14">
        <v>45291</v>
      </c>
      <c r="D17" s="15">
        <v>1000</v>
      </c>
      <c r="E17" s="13">
        <v>1400</v>
      </c>
      <c r="F17" s="15">
        <v>1441</v>
      </c>
      <c r="G17" s="16" t="s">
        <v>65</v>
      </c>
      <c r="H17" s="17">
        <v>3704408</v>
      </c>
      <c r="I17" s="17">
        <v>3268551.78</v>
      </c>
      <c r="J17" s="17">
        <f>'[1]ANALITICO-PDA'!$L$21</f>
        <v>2791880.11</v>
      </c>
      <c r="K17" s="17">
        <v>2791880.11</v>
      </c>
      <c r="L17" s="17">
        <v>2791880.11</v>
      </c>
      <c r="M17" s="17">
        <v>2791880.11</v>
      </c>
      <c r="N17" s="18" t="s">
        <v>54</v>
      </c>
      <c r="O17" s="19" t="s">
        <v>55</v>
      </c>
      <c r="P17" s="20" t="s">
        <v>56</v>
      </c>
      <c r="Q17" s="14">
        <v>45291</v>
      </c>
      <c r="R17" s="14">
        <v>45291</v>
      </c>
    </row>
    <row r="18" spans="1:18" x14ac:dyDescent="0.25">
      <c r="A18" s="13">
        <v>2023</v>
      </c>
      <c r="B18" s="14">
        <v>45200</v>
      </c>
      <c r="C18" s="14">
        <v>45291</v>
      </c>
      <c r="D18" s="15">
        <v>1000</v>
      </c>
      <c r="E18" s="13">
        <v>1400</v>
      </c>
      <c r="F18" s="15">
        <v>1443</v>
      </c>
      <c r="G18" s="16" t="s">
        <v>66</v>
      </c>
      <c r="H18" s="17">
        <v>216347</v>
      </c>
      <c r="I18" s="17">
        <v>116484.18</v>
      </c>
      <c r="J18" s="17">
        <f>'[1]ANALITICO-PDA'!$L$23</f>
        <v>70457.759999999995</v>
      </c>
      <c r="K18" s="17">
        <v>70457.759999999995</v>
      </c>
      <c r="L18" s="17">
        <v>70457.759999999995</v>
      </c>
      <c r="M18" s="17">
        <v>70457.759999999995</v>
      </c>
      <c r="N18" s="18" t="s">
        <v>54</v>
      </c>
      <c r="O18" s="19" t="s">
        <v>55</v>
      </c>
      <c r="P18" s="20" t="s">
        <v>56</v>
      </c>
      <c r="Q18" s="14">
        <v>45291</v>
      </c>
      <c r="R18" s="14">
        <v>45291</v>
      </c>
    </row>
    <row r="19" spans="1:18" x14ac:dyDescent="0.25">
      <c r="A19" s="13">
        <v>2023</v>
      </c>
      <c r="B19" s="14">
        <v>45200</v>
      </c>
      <c r="C19" s="14">
        <v>45291</v>
      </c>
      <c r="D19" s="15">
        <v>1000</v>
      </c>
      <c r="E19" s="13">
        <v>1500</v>
      </c>
      <c r="F19" s="15">
        <v>1511</v>
      </c>
      <c r="G19" s="16" t="s">
        <v>67</v>
      </c>
      <c r="H19" s="17">
        <v>4077185</v>
      </c>
      <c r="I19" s="17">
        <v>77185</v>
      </c>
      <c r="J19" s="17">
        <f>'[1]ANALITICO-PDA'!$L$25</f>
        <v>0</v>
      </c>
      <c r="K19" s="17">
        <v>0</v>
      </c>
      <c r="L19" s="17">
        <v>0</v>
      </c>
      <c r="M19" s="17">
        <v>0</v>
      </c>
      <c r="N19" s="18" t="s">
        <v>54</v>
      </c>
      <c r="O19" s="19" t="s">
        <v>55</v>
      </c>
      <c r="P19" s="20" t="s">
        <v>56</v>
      </c>
      <c r="Q19" s="14">
        <v>45291</v>
      </c>
      <c r="R19" s="14">
        <v>45291</v>
      </c>
    </row>
    <row r="20" spans="1:18" x14ac:dyDescent="0.25">
      <c r="A20" s="13">
        <v>2023</v>
      </c>
      <c r="B20" s="14">
        <v>45200</v>
      </c>
      <c r="C20" s="14">
        <v>45291</v>
      </c>
      <c r="D20" s="15">
        <v>1000</v>
      </c>
      <c r="E20" s="13">
        <v>1500</v>
      </c>
      <c r="F20" s="15">
        <v>1541</v>
      </c>
      <c r="G20" s="16" t="s">
        <v>68</v>
      </c>
      <c r="H20" s="17">
        <v>4444843</v>
      </c>
      <c r="I20" s="17">
        <v>2375762.7999999998</v>
      </c>
      <c r="J20" s="17">
        <f>'[1]ANALITICO-PDA'!$L$27</f>
        <v>2328333.81</v>
      </c>
      <c r="K20" s="17">
        <v>2328333.81</v>
      </c>
      <c r="L20" s="17">
        <v>2328333.81</v>
      </c>
      <c r="M20" s="17">
        <v>2328333.81</v>
      </c>
      <c r="N20" s="18" t="s">
        <v>54</v>
      </c>
      <c r="O20" s="19" t="s">
        <v>55</v>
      </c>
      <c r="P20" s="20" t="s">
        <v>56</v>
      </c>
      <c r="Q20" s="14">
        <v>45291</v>
      </c>
      <c r="R20" s="14">
        <v>45291</v>
      </c>
    </row>
    <row r="21" spans="1:18" x14ac:dyDescent="0.25">
      <c r="A21" s="13">
        <v>2023</v>
      </c>
      <c r="B21" s="14">
        <v>45200</v>
      </c>
      <c r="C21" s="14">
        <v>45291</v>
      </c>
      <c r="D21" s="15">
        <v>1000</v>
      </c>
      <c r="E21" s="13">
        <v>1500</v>
      </c>
      <c r="F21" s="15">
        <v>1544</v>
      </c>
      <c r="G21" s="16" t="s">
        <v>69</v>
      </c>
      <c r="H21" s="17">
        <v>26264753</v>
      </c>
      <c r="I21" s="17">
        <v>53969893.579999998</v>
      </c>
      <c r="J21" s="17">
        <f>'[1]ANALITICO-PDA'!$L$29</f>
        <v>53092718.990000002</v>
      </c>
      <c r="K21" s="17">
        <v>53092718.990000002</v>
      </c>
      <c r="L21" s="17">
        <v>53092718.990000002</v>
      </c>
      <c r="M21" s="17">
        <v>53092718.990000002</v>
      </c>
      <c r="N21" s="18" t="s">
        <v>54</v>
      </c>
      <c r="O21" s="19" t="s">
        <v>55</v>
      </c>
      <c r="P21" s="20" t="s">
        <v>56</v>
      </c>
      <c r="Q21" s="14">
        <v>45291</v>
      </c>
      <c r="R21" s="14">
        <v>45291</v>
      </c>
    </row>
    <row r="22" spans="1:18" x14ac:dyDescent="0.25">
      <c r="A22" s="13">
        <v>2023</v>
      </c>
      <c r="B22" s="14">
        <v>45200</v>
      </c>
      <c r="C22" s="14">
        <v>45291</v>
      </c>
      <c r="D22" s="15">
        <v>1000</v>
      </c>
      <c r="E22" s="13">
        <v>1500</v>
      </c>
      <c r="F22" s="15">
        <v>1545</v>
      </c>
      <c r="G22" s="16" t="s">
        <v>70</v>
      </c>
      <c r="H22" s="17">
        <v>682138</v>
      </c>
      <c r="I22" s="17">
        <v>547191.93999999994</v>
      </c>
      <c r="J22" s="17">
        <f>'[1]ANALITICO-PDA'!$L$31</f>
        <v>492545.94</v>
      </c>
      <c r="K22" s="17">
        <v>492545.94</v>
      </c>
      <c r="L22" s="17">
        <v>492545.94</v>
      </c>
      <c r="M22" s="17">
        <v>492545.94</v>
      </c>
      <c r="N22" s="18" t="s">
        <v>54</v>
      </c>
      <c r="O22" s="19" t="s">
        <v>55</v>
      </c>
      <c r="P22" s="20" t="s">
        <v>56</v>
      </c>
      <c r="Q22" s="14">
        <v>45291</v>
      </c>
      <c r="R22" s="14">
        <v>45291</v>
      </c>
    </row>
    <row r="23" spans="1:18" x14ac:dyDescent="0.25">
      <c r="A23" s="13">
        <v>2023</v>
      </c>
      <c r="B23" s="14">
        <v>45200</v>
      </c>
      <c r="C23" s="14">
        <v>45291</v>
      </c>
      <c r="D23" s="15">
        <v>1000</v>
      </c>
      <c r="E23" s="13">
        <v>1500</v>
      </c>
      <c r="F23" s="15">
        <v>1547</v>
      </c>
      <c r="G23" s="16" t="s">
        <v>71</v>
      </c>
      <c r="H23" s="17">
        <v>73750</v>
      </c>
      <c r="I23" s="17">
        <v>13000</v>
      </c>
      <c r="J23" s="17">
        <f>'[1]ANALITICO-PDA'!$L$33</f>
        <v>13000</v>
      </c>
      <c r="K23" s="17">
        <v>13000</v>
      </c>
      <c r="L23" s="17">
        <v>13000</v>
      </c>
      <c r="M23" s="17">
        <v>13000</v>
      </c>
      <c r="N23" s="18" t="s">
        <v>54</v>
      </c>
      <c r="O23" s="19" t="s">
        <v>55</v>
      </c>
      <c r="P23" s="20" t="s">
        <v>56</v>
      </c>
      <c r="Q23" s="14">
        <v>45291</v>
      </c>
      <c r="R23" s="14">
        <v>45291</v>
      </c>
    </row>
    <row r="24" spans="1:18" x14ac:dyDescent="0.25">
      <c r="A24" s="13">
        <v>2023</v>
      </c>
      <c r="B24" s="14">
        <v>45200</v>
      </c>
      <c r="C24" s="14">
        <v>45291</v>
      </c>
      <c r="D24" s="15">
        <v>1000</v>
      </c>
      <c r="E24" s="13">
        <v>1500</v>
      </c>
      <c r="F24" s="15">
        <v>1551</v>
      </c>
      <c r="G24" s="16" t="s">
        <v>72</v>
      </c>
      <c r="H24" s="17">
        <v>1642000</v>
      </c>
      <c r="I24" s="17">
        <v>0</v>
      </c>
      <c r="J24" s="17">
        <f>'[1]ANALITICO-PDA'!$L$35</f>
        <v>0</v>
      </c>
      <c r="K24" s="17">
        <v>0</v>
      </c>
      <c r="L24" s="17">
        <v>0</v>
      </c>
      <c r="M24" s="17">
        <v>0</v>
      </c>
      <c r="N24" s="18" t="s">
        <v>54</v>
      </c>
      <c r="O24" s="19" t="s">
        <v>55</v>
      </c>
      <c r="P24" s="20" t="s">
        <v>56</v>
      </c>
      <c r="Q24" s="14">
        <v>45291</v>
      </c>
      <c r="R24" s="14">
        <v>45291</v>
      </c>
    </row>
    <row r="25" spans="1:18" x14ac:dyDescent="0.25">
      <c r="A25" s="13">
        <v>2023</v>
      </c>
      <c r="B25" s="14">
        <v>45200</v>
      </c>
      <c r="C25" s="14">
        <v>45291</v>
      </c>
      <c r="D25" s="15">
        <v>1000</v>
      </c>
      <c r="E25" s="13">
        <v>1500</v>
      </c>
      <c r="F25" s="15">
        <v>1591</v>
      </c>
      <c r="G25" s="16" t="s">
        <v>73</v>
      </c>
      <c r="H25" s="17">
        <v>15219108</v>
      </c>
      <c r="I25" s="17">
        <v>16181073.779999999</v>
      </c>
      <c r="J25" s="17">
        <f>'[1]ANALITICO-PDA'!$L$37</f>
        <v>15746623.779999999</v>
      </c>
      <c r="K25" s="17">
        <v>15746623.779999999</v>
      </c>
      <c r="L25" s="17">
        <v>15746623.779999999</v>
      </c>
      <c r="M25" s="17">
        <v>15746623.779999999</v>
      </c>
      <c r="N25" s="18" t="s">
        <v>54</v>
      </c>
      <c r="O25" s="19" t="s">
        <v>55</v>
      </c>
      <c r="P25" s="20" t="s">
        <v>56</v>
      </c>
      <c r="Q25" s="14">
        <v>45291</v>
      </c>
      <c r="R25" s="14">
        <v>45291</v>
      </c>
    </row>
    <row r="26" spans="1:18" x14ac:dyDescent="0.25">
      <c r="A26" s="13">
        <v>2023</v>
      </c>
      <c r="B26" s="14">
        <v>45200</v>
      </c>
      <c r="C26" s="14">
        <v>45291</v>
      </c>
      <c r="D26" s="15">
        <v>2000</v>
      </c>
      <c r="E26" s="13">
        <v>1600</v>
      </c>
      <c r="F26" s="15">
        <v>1611</v>
      </c>
      <c r="G26" s="16" t="s">
        <v>74</v>
      </c>
      <c r="H26" s="17">
        <v>3105509</v>
      </c>
      <c r="I26" s="17">
        <v>0</v>
      </c>
      <c r="J26" s="17">
        <f>'[1]ANALITICO-PDA'!$L$39</f>
        <v>0</v>
      </c>
      <c r="K26" s="17">
        <v>0</v>
      </c>
      <c r="L26" s="17">
        <v>0</v>
      </c>
      <c r="M26" s="17">
        <v>0</v>
      </c>
      <c r="N26" s="18" t="s">
        <v>54</v>
      </c>
      <c r="O26" s="19" t="s">
        <v>55</v>
      </c>
      <c r="P26" s="20" t="s">
        <v>56</v>
      </c>
      <c r="Q26" s="14">
        <v>45291</v>
      </c>
      <c r="R26" s="14">
        <v>45291</v>
      </c>
    </row>
    <row r="27" spans="1:18" x14ac:dyDescent="0.25">
      <c r="A27" s="13">
        <v>2023</v>
      </c>
      <c r="B27" s="14">
        <v>45200</v>
      </c>
      <c r="C27" s="14">
        <v>45291</v>
      </c>
      <c r="D27" s="15">
        <v>2000</v>
      </c>
      <c r="E27" s="13">
        <v>2100</v>
      </c>
      <c r="F27" s="15">
        <v>2111</v>
      </c>
      <c r="G27" s="16" t="s">
        <v>75</v>
      </c>
      <c r="H27" s="17">
        <v>800000</v>
      </c>
      <c r="I27" s="17">
        <v>800000</v>
      </c>
      <c r="J27" s="17">
        <f>'[1]ANALITICO-PDA'!$L$42</f>
        <v>800000</v>
      </c>
      <c r="K27" s="17">
        <v>798587.24</v>
      </c>
      <c r="L27" s="17">
        <v>798587.24</v>
      </c>
      <c r="M27" s="17">
        <v>798587.24</v>
      </c>
      <c r="N27" s="18" t="s">
        <v>54</v>
      </c>
      <c r="O27" s="19" t="s">
        <v>55</v>
      </c>
      <c r="P27" s="20" t="s">
        <v>56</v>
      </c>
      <c r="Q27" s="14">
        <v>45291</v>
      </c>
      <c r="R27" s="14">
        <v>45291</v>
      </c>
    </row>
    <row r="28" spans="1:18" x14ac:dyDescent="0.25">
      <c r="A28" s="13">
        <v>2023</v>
      </c>
      <c r="B28" s="14">
        <v>45200</v>
      </c>
      <c r="C28" s="14">
        <v>45291</v>
      </c>
      <c r="D28" s="15">
        <v>2000</v>
      </c>
      <c r="E28" s="13">
        <v>2100</v>
      </c>
      <c r="F28" s="15">
        <v>2121</v>
      </c>
      <c r="G28" s="16" t="s">
        <v>76</v>
      </c>
      <c r="H28" s="17">
        <v>50000</v>
      </c>
      <c r="I28" s="17">
        <v>43000</v>
      </c>
      <c r="J28" s="17">
        <f>'[1]ANALITICO-PDA'!$L$44</f>
        <v>32153.4</v>
      </c>
      <c r="K28" s="17">
        <v>31813.09</v>
      </c>
      <c r="L28" s="17">
        <v>31813.09</v>
      </c>
      <c r="M28" s="17">
        <v>31813.09</v>
      </c>
      <c r="N28" s="18" t="s">
        <v>54</v>
      </c>
      <c r="O28" s="19" t="s">
        <v>55</v>
      </c>
      <c r="P28" s="20" t="s">
        <v>56</v>
      </c>
      <c r="Q28" s="14">
        <v>45291</v>
      </c>
      <c r="R28" s="14">
        <v>45291</v>
      </c>
    </row>
    <row r="29" spans="1:18" x14ac:dyDescent="0.25">
      <c r="A29" s="13">
        <v>2023</v>
      </c>
      <c r="B29" s="14">
        <v>45200</v>
      </c>
      <c r="C29" s="14">
        <v>45291</v>
      </c>
      <c r="D29" s="15">
        <v>2000</v>
      </c>
      <c r="E29" s="13">
        <v>2100</v>
      </c>
      <c r="F29" s="15">
        <v>2141</v>
      </c>
      <c r="G29" s="16" t="s">
        <v>77</v>
      </c>
      <c r="H29" s="17">
        <v>350000</v>
      </c>
      <c r="I29" s="17">
        <v>369996.4</v>
      </c>
      <c r="J29" s="17">
        <f>'[1]ANALITICO-PDA'!$L$47</f>
        <v>369979.93</v>
      </c>
      <c r="K29" s="17">
        <v>69597.070000000007</v>
      </c>
      <c r="L29" s="17">
        <v>69597.070000000007</v>
      </c>
      <c r="M29" s="17">
        <v>69597.070000000007</v>
      </c>
      <c r="N29" s="18" t="s">
        <v>54</v>
      </c>
      <c r="O29" s="19" t="s">
        <v>55</v>
      </c>
      <c r="P29" s="20" t="s">
        <v>56</v>
      </c>
      <c r="Q29" s="14">
        <v>45291</v>
      </c>
      <c r="R29" s="14">
        <v>45291</v>
      </c>
    </row>
    <row r="30" spans="1:18" x14ac:dyDescent="0.25">
      <c r="A30" s="13">
        <v>2023</v>
      </c>
      <c r="B30" s="14">
        <v>45200</v>
      </c>
      <c r="C30" s="14">
        <v>45291</v>
      </c>
      <c r="D30" s="15">
        <v>2000</v>
      </c>
      <c r="E30" s="13">
        <v>2100</v>
      </c>
      <c r="F30" s="15">
        <v>2151</v>
      </c>
      <c r="G30" s="16" t="s">
        <v>78</v>
      </c>
      <c r="H30" s="17">
        <v>5000</v>
      </c>
      <c r="I30" s="17">
        <v>57469</v>
      </c>
      <c r="J30" s="17">
        <f>'[1]ANALITICO-PDA'!$L$49</f>
        <v>46602.01</v>
      </c>
      <c r="K30" s="17">
        <v>0</v>
      </c>
      <c r="L30" s="17">
        <v>0</v>
      </c>
      <c r="M30" s="17">
        <v>0</v>
      </c>
      <c r="N30" s="18" t="s">
        <v>54</v>
      </c>
      <c r="O30" s="19" t="s">
        <v>55</v>
      </c>
      <c r="P30" s="20" t="s">
        <v>56</v>
      </c>
      <c r="Q30" s="14">
        <v>45291</v>
      </c>
      <c r="R30" s="14">
        <v>45291</v>
      </c>
    </row>
    <row r="31" spans="1:18" x14ac:dyDescent="0.25">
      <c r="A31" s="13">
        <v>2023</v>
      </c>
      <c r="B31" s="14">
        <v>45200</v>
      </c>
      <c r="C31" s="14">
        <v>45291</v>
      </c>
      <c r="D31" s="15">
        <v>2000</v>
      </c>
      <c r="E31" s="13">
        <v>2100</v>
      </c>
      <c r="F31" s="15">
        <v>2152</v>
      </c>
      <c r="G31" s="16" t="s">
        <v>79</v>
      </c>
      <c r="H31" s="17">
        <v>390000</v>
      </c>
      <c r="I31" s="17">
        <v>290000</v>
      </c>
      <c r="J31" s="17">
        <f>'[1]ANALITICO-PDA'!$L$51</f>
        <v>290000</v>
      </c>
      <c r="K31" s="17">
        <v>247452.14</v>
      </c>
      <c r="L31" s="17">
        <v>247452.14</v>
      </c>
      <c r="M31" s="17">
        <v>247452.14</v>
      </c>
      <c r="N31" s="18" t="s">
        <v>54</v>
      </c>
      <c r="O31" s="19" t="s">
        <v>55</v>
      </c>
      <c r="P31" s="20" t="s">
        <v>56</v>
      </c>
      <c r="Q31" s="14">
        <v>45291</v>
      </c>
      <c r="R31" s="14">
        <v>45291</v>
      </c>
    </row>
    <row r="32" spans="1:18" x14ac:dyDescent="0.25">
      <c r="A32" s="13">
        <v>2023</v>
      </c>
      <c r="B32" s="14">
        <v>45200</v>
      </c>
      <c r="C32" s="14">
        <v>45291</v>
      </c>
      <c r="D32" s="15">
        <v>2000</v>
      </c>
      <c r="E32" s="13">
        <v>2100</v>
      </c>
      <c r="F32" s="15">
        <v>2161</v>
      </c>
      <c r="G32" s="16" t="s">
        <v>80</v>
      </c>
      <c r="H32" s="17">
        <v>15000</v>
      </c>
      <c r="I32" s="17">
        <v>23200</v>
      </c>
      <c r="J32" s="17">
        <f>'[1]ANALITICO-PDA'!$L$53</f>
        <v>0</v>
      </c>
      <c r="K32" s="17">
        <v>0</v>
      </c>
      <c r="L32" s="17">
        <v>0</v>
      </c>
      <c r="M32" s="17">
        <v>0</v>
      </c>
      <c r="N32" s="18" t="s">
        <v>54</v>
      </c>
      <c r="O32" s="19" t="s">
        <v>55</v>
      </c>
      <c r="P32" s="20" t="s">
        <v>56</v>
      </c>
      <c r="Q32" s="14">
        <v>45291</v>
      </c>
      <c r="R32" s="14">
        <v>45291</v>
      </c>
    </row>
    <row r="33" spans="1:18" x14ac:dyDescent="0.25">
      <c r="A33" s="13">
        <v>2023</v>
      </c>
      <c r="B33" s="14">
        <v>45200</v>
      </c>
      <c r="C33" s="14">
        <v>45291</v>
      </c>
      <c r="D33" s="15">
        <v>2000</v>
      </c>
      <c r="E33" s="13">
        <v>2100</v>
      </c>
      <c r="F33" s="15">
        <v>2171</v>
      </c>
      <c r="G33" s="16" t="s">
        <v>81</v>
      </c>
      <c r="H33" s="17">
        <v>20000</v>
      </c>
      <c r="I33" s="17">
        <v>20000</v>
      </c>
      <c r="J33" s="17">
        <f>'[1]ANALITICO-PDA'!$L$55</f>
        <v>20000</v>
      </c>
      <c r="K33" s="17">
        <v>19569.2</v>
      </c>
      <c r="L33" s="17">
        <v>19569.2</v>
      </c>
      <c r="M33" s="17">
        <v>19569.2</v>
      </c>
      <c r="N33" s="18" t="s">
        <v>54</v>
      </c>
      <c r="O33" s="19" t="s">
        <v>55</v>
      </c>
      <c r="P33" s="20" t="s">
        <v>56</v>
      </c>
      <c r="Q33" s="14">
        <v>45291</v>
      </c>
      <c r="R33" s="14">
        <v>45291</v>
      </c>
    </row>
    <row r="34" spans="1:18" x14ac:dyDescent="0.25">
      <c r="A34" s="13">
        <v>2023</v>
      </c>
      <c r="B34" s="14">
        <v>45200</v>
      </c>
      <c r="C34" s="14">
        <v>45291</v>
      </c>
      <c r="D34" s="15">
        <v>2000</v>
      </c>
      <c r="E34" s="13">
        <v>2100</v>
      </c>
      <c r="F34" s="15">
        <v>2181</v>
      </c>
      <c r="G34" s="16" t="s">
        <v>82</v>
      </c>
      <c r="H34" s="17">
        <v>10000</v>
      </c>
      <c r="I34" s="17">
        <v>1856</v>
      </c>
      <c r="J34" s="17">
        <f>'[1]ANALITICO-PDA'!$L$57</f>
        <v>1856</v>
      </c>
      <c r="K34" s="17">
        <v>1856</v>
      </c>
      <c r="L34" s="17">
        <v>1856</v>
      </c>
      <c r="M34" s="17">
        <v>1856</v>
      </c>
      <c r="N34" s="18" t="s">
        <v>54</v>
      </c>
      <c r="O34" s="19" t="s">
        <v>55</v>
      </c>
      <c r="P34" s="20" t="s">
        <v>56</v>
      </c>
      <c r="Q34" s="14">
        <v>45291</v>
      </c>
      <c r="R34" s="14">
        <v>45291</v>
      </c>
    </row>
    <row r="35" spans="1:18" x14ac:dyDescent="0.25">
      <c r="A35" s="13">
        <v>2023</v>
      </c>
      <c r="B35" s="14">
        <v>45200</v>
      </c>
      <c r="C35" s="14">
        <v>45291</v>
      </c>
      <c r="D35" s="15">
        <v>2000</v>
      </c>
      <c r="E35" s="13">
        <v>2200</v>
      </c>
      <c r="F35" s="15">
        <v>2211</v>
      </c>
      <c r="G35" s="16" t="s">
        <v>83</v>
      </c>
      <c r="H35" s="17">
        <v>315257</v>
      </c>
      <c r="I35" s="17">
        <v>318257</v>
      </c>
      <c r="J35" s="17">
        <f>'[1]ANALITICO-PDA'!$L$59</f>
        <v>318249</v>
      </c>
      <c r="K35" s="17">
        <v>175815.2</v>
      </c>
      <c r="L35" s="17">
        <v>175815.2</v>
      </c>
      <c r="M35" s="17">
        <v>175815.2</v>
      </c>
      <c r="N35" s="18" t="s">
        <v>54</v>
      </c>
      <c r="O35" s="19" t="s">
        <v>55</v>
      </c>
      <c r="P35" s="20" t="s">
        <v>56</v>
      </c>
      <c r="Q35" s="14">
        <v>45291</v>
      </c>
      <c r="R35" s="14">
        <v>45291</v>
      </c>
    </row>
    <row r="36" spans="1:18" x14ac:dyDescent="0.25">
      <c r="A36" s="13">
        <v>2023</v>
      </c>
      <c r="B36" s="14">
        <v>45200</v>
      </c>
      <c r="C36" s="14">
        <v>45291</v>
      </c>
      <c r="D36" s="15">
        <v>2000</v>
      </c>
      <c r="E36" s="13">
        <v>2200</v>
      </c>
      <c r="F36" s="15">
        <v>2231</v>
      </c>
      <c r="G36" s="16" t="s">
        <v>84</v>
      </c>
      <c r="H36" s="17">
        <v>65000</v>
      </c>
      <c r="I36" s="17">
        <v>65000</v>
      </c>
      <c r="J36" s="17">
        <f>'[1]ANALITICO-PDA'!$L$61</f>
        <v>12595.96</v>
      </c>
      <c r="K36" s="17">
        <v>0</v>
      </c>
      <c r="L36" s="17">
        <v>0</v>
      </c>
      <c r="M36" s="17">
        <v>0</v>
      </c>
      <c r="N36" s="18" t="s">
        <v>54</v>
      </c>
      <c r="O36" s="19" t="s">
        <v>55</v>
      </c>
      <c r="P36" s="20" t="s">
        <v>56</v>
      </c>
      <c r="Q36" s="14">
        <v>45291</v>
      </c>
      <c r="R36" s="14">
        <v>45291</v>
      </c>
    </row>
    <row r="37" spans="1:18" x14ac:dyDescent="0.25">
      <c r="A37" s="13">
        <v>2023</v>
      </c>
      <c r="B37" s="14">
        <v>45200</v>
      </c>
      <c r="C37" s="14">
        <v>45291</v>
      </c>
      <c r="D37" s="15">
        <v>2000</v>
      </c>
      <c r="E37" s="13">
        <v>2300</v>
      </c>
      <c r="F37" s="15">
        <v>2331</v>
      </c>
      <c r="G37" s="16" t="s">
        <v>84</v>
      </c>
      <c r="H37" s="17">
        <v>15000</v>
      </c>
      <c r="I37" s="17">
        <v>15000</v>
      </c>
      <c r="J37" s="17">
        <f>'[1]ANALITICO-PDA'!$L$63</f>
        <v>15000</v>
      </c>
      <c r="K37" s="17">
        <v>1914</v>
      </c>
      <c r="L37" s="17">
        <v>1914</v>
      </c>
      <c r="M37" s="17">
        <v>1914</v>
      </c>
      <c r="N37" s="18" t="s">
        <v>54</v>
      </c>
      <c r="O37" s="19" t="s">
        <v>55</v>
      </c>
      <c r="P37" s="20" t="s">
        <v>56</v>
      </c>
      <c r="Q37" s="14">
        <v>45291</v>
      </c>
      <c r="R37" s="14">
        <v>45291</v>
      </c>
    </row>
    <row r="38" spans="1:18" x14ac:dyDescent="0.25">
      <c r="A38" s="13">
        <v>2023</v>
      </c>
      <c r="B38" s="14">
        <v>45200</v>
      </c>
      <c r="C38" s="14">
        <v>45291</v>
      </c>
      <c r="D38" s="15">
        <v>2000</v>
      </c>
      <c r="E38" s="13">
        <v>2300</v>
      </c>
      <c r="F38" s="15">
        <v>2341</v>
      </c>
      <c r="G38" s="16" t="s">
        <v>85</v>
      </c>
      <c r="H38" s="17">
        <v>15000</v>
      </c>
      <c r="I38" s="17">
        <v>15000</v>
      </c>
      <c r="J38" s="17">
        <f>'[1]ANALITICO-PDA'!$L$65</f>
        <v>0</v>
      </c>
      <c r="K38" s="17">
        <v>0</v>
      </c>
      <c r="L38" s="17">
        <v>0</v>
      </c>
      <c r="M38" s="17">
        <v>0</v>
      </c>
      <c r="N38" s="18" t="s">
        <v>54</v>
      </c>
      <c r="O38" s="19" t="s">
        <v>55</v>
      </c>
      <c r="P38" s="20" t="s">
        <v>56</v>
      </c>
      <c r="Q38" s="14">
        <v>45291</v>
      </c>
      <c r="R38" s="14">
        <v>45291</v>
      </c>
    </row>
    <row r="39" spans="1:18" x14ac:dyDescent="0.25">
      <c r="A39" s="13">
        <v>2023</v>
      </c>
      <c r="B39" s="14">
        <v>45200</v>
      </c>
      <c r="C39" s="14">
        <v>45291</v>
      </c>
      <c r="D39" s="15">
        <v>2000</v>
      </c>
      <c r="E39" s="13">
        <v>2300</v>
      </c>
      <c r="F39" s="15">
        <v>2371</v>
      </c>
      <c r="G39" s="16" t="s">
        <v>86</v>
      </c>
      <c r="H39" s="17">
        <v>42000</v>
      </c>
      <c r="I39" s="17">
        <v>42000</v>
      </c>
      <c r="J39" s="17">
        <f>'[1]ANALITICO-PDA'!$L$67</f>
        <v>10000</v>
      </c>
      <c r="K39" s="17">
        <v>9280</v>
      </c>
      <c r="L39" s="17">
        <v>9280</v>
      </c>
      <c r="M39" s="17">
        <v>9280</v>
      </c>
      <c r="N39" s="18" t="s">
        <v>54</v>
      </c>
      <c r="O39" s="19" t="s">
        <v>55</v>
      </c>
      <c r="P39" s="20" t="s">
        <v>56</v>
      </c>
      <c r="Q39" s="14">
        <v>45291</v>
      </c>
      <c r="R39" s="14">
        <v>45291</v>
      </c>
    </row>
    <row r="40" spans="1:18" x14ac:dyDescent="0.25">
      <c r="A40" s="13">
        <v>2023</v>
      </c>
      <c r="B40" s="14">
        <v>45200</v>
      </c>
      <c r="C40" s="14">
        <v>45291</v>
      </c>
      <c r="D40" s="15">
        <v>2000</v>
      </c>
      <c r="E40" s="13">
        <v>2300</v>
      </c>
      <c r="F40" s="15">
        <v>2391</v>
      </c>
      <c r="G40" s="16" t="s">
        <v>87</v>
      </c>
      <c r="H40" s="17">
        <v>50000</v>
      </c>
      <c r="I40" s="17">
        <v>1965</v>
      </c>
      <c r="J40" s="17">
        <f>'[1]ANALITICO-PDA'!$L$69</f>
        <v>0</v>
      </c>
      <c r="K40" s="17">
        <v>0</v>
      </c>
      <c r="L40" s="17">
        <v>0</v>
      </c>
      <c r="M40" s="17">
        <v>0</v>
      </c>
      <c r="N40" s="18" t="s">
        <v>54</v>
      </c>
      <c r="O40" s="19" t="s">
        <v>55</v>
      </c>
      <c r="P40" s="20" t="s">
        <v>56</v>
      </c>
      <c r="Q40" s="14">
        <v>45291</v>
      </c>
      <c r="R40" s="14">
        <v>45291</v>
      </c>
    </row>
    <row r="41" spans="1:18" x14ac:dyDescent="0.25">
      <c r="A41" s="13">
        <v>2023</v>
      </c>
      <c r="B41" s="14">
        <v>45200</v>
      </c>
      <c r="C41" s="14">
        <v>45291</v>
      </c>
      <c r="D41" s="15">
        <v>2000</v>
      </c>
      <c r="E41" s="13">
        <v>2400</v>
      </c>
      <c r="F41" s="15">
        <v>2441</v>
      </c>
      <c r="G41" s="16" t="s">
        <v>88</v>
      </c>
      <c r="H41" s="17">
        <v>0</v>
      </c>
      <c r="I41" s="17">
        <v>12000</v>
      </c>
      <c r="J41" s="17">
        <f>'[1]ANALITICO-PDA'!$L$71</f>
        <v>11994.4</v>
      </c>
      <c r="K41" s="17">
        <v>11994.4</v>
      </c>
      <c r="L41" s="17">
        <v>11994.4</v>
      </c>
      <c r="M41" s="17">
        <v>11994.4</v>
      </c>
      <c r="N41" s="18" t="s">
        <v>54</v>
      </c>
      <c r="O41" s="19" t="s">
        <v>55</v>
      </c>
      <c r="P41" s="20" t="s">
        <v>56</v>
      </c>
      <c r="Q41" s="14">
        <v>45291</v>
      </c>
      <c r="R41" s="14">
        <v>45291</v>
      </c>
    </row>
    <row r="42" spans="1:18" x14ac:dyDescent="0.25">
      <c r="A42" s="13">
        <v>2023</v>
      </c>
      <c r="B42" s="14">
        <v>45200</v>
      </c>
      <c r="C42" s="14">
        <v>45291</v>
      </c>
      <c r="D42" s="15">
        <v>2000</v>
      </c>
      <c r="E42" s="13">
        <v>2400</v>
      </c>
      <c r="F42" s="15">
        <v>2461</v>
      </c>
      <c r="G42" s="16" t="s">
        <v>89</v>
      </c>
      <c r="H42" s="17">
        <v>316000</v>
      </c>
      <c r="I42" s="17">
        <v>390341</v>
      </c>
      <c r="J42" s="17">
        <f>'[1]ANALITICO-PDA'!$L$74</f>
        <v>340050.69</v>
      </c>
      <c r="K42" s="17">
        <v>35746.559999999998</v>
      </c>
      <c r="L42" s="17">
        <v>35746.559999999998</v>
      </c>
      <c r="M42" s="17">
        <v>35746.559999999998</v>
      </c>
      <c r="N42" s="18" t="s">
        <v>54</v>
      </c>
      <c r="O42" s="19" t="s">
        <v>55</v>
      </c>
      <c r="P42" s="20" t="s">
        <v>56</v>
      </c>
      <c r="Q42" s="14">
        <v>45291</v>
      </c>
      <c r="R42" s="14">
        <v>45291</v>
      </c>
    </row>
    <row r="43" spans="1:18" x14ac:dyDescent="0.25">
      <c r="A43" s="13">
        <v>2023</v>
      </c>
      <c r="B43" s="14">
        <v>45200</v>
      </c>
      <c r="C43" s="14">
        <v>45291</v>
      </c>
      <c r="D43" s="15">
        <v>2000</v>
      </c>
      <c r="E43" s="13">
        <v>2400</v>
      </c>
      <c r="F43" s="15">
        <v>2471</v>
      </c>
      <c r="G43" s="16" t="s">
        <v>90</v>
      </c>
      <c r="H43" s="17">
        <v>50000</v>
      </c>
      <c r="I43" s="17">
        <v>38147.599999999999</v>
      </c>
      <c r="J43" s="17">
        <f>'[1]ANALITICO-PDA'!$L$76</f>
        <v>4999.6000000000004</v>
      </c>
      <c r="K43" s="17">
        <v>4999.6000000000004</v>
      </c>
      <c r="L43" s="17">
        <v>4999.6000000000004</v>
      </c>
      <c r="M43" s="17">
        <v>4999.6000000000004</v>
      </c>
      <c r="N43" s="18" t="s">
        <v>54</v>
      </c>
      <c r="O43" s="19" t="s">
        <v>55</v>
      </c>
      <c r="P43" s="20" t="s">
        <v>56</v>
      </c>
      <c r="Q43" s="14">
        <v>45291</v>
      </c>
      <c r="R43" s="14">
        <v>45291</v>
      </c>
    </row>
    <row r="44" spans="1:18" x14ac:dyDescent="0.25">
      <c r="A44" s="13">
        <v>2023</v>
      </c>
      <c r="B44" s="14">
        <v>45200</v>
      </c>
      <c r="C44" s="14">
        <v>45291</v>
      </c>
      <c r="D44" s="15">
        <v>2000</v>
      </c>
      <c r="E44" s="13">
        <v>2400</v>
      </c>
      <c r="F44" s="15">
        <v>2481</v>
      </c>
      <c r="G44" s="16" t="s">
        <v>91</v>
      </c>
      <c r="H44" s="17">
        <v>20000</v>
      </c>
      <c r="I44" s="17">
        <v>36890</v>
      </c>
      <c r="J44" s="17">
        <f>'[1]ANALITICO-PDA'!$L$78</f>
        <v>15616.57</v>
      </c>
      <c r="K44" s="17">
        <v>12068.64</v>
      </c>
      <c r="L44" s="17">
        <v>12068.64</v>
      </c>
      <c r="M44" s="17">
        <v>12068.64</v>
      </c>
      <c r="N44" s="18" t="s">
        <v>54</v>
      </c>
      <c r="O44" s="19" t="s">
        <v>55</v>
      </c>
      <c r="P44" s="20" t="s">
        <v>56</v>
      </c>
      <c r="Q44" s="14">
        <v>45291</v>
      </c>
      <c r="R44" s="14">
        <v>45291</v>
      </c>
    </row>
    <row r="45" spans="1:18" x14ac:dyDescent="0.25">
      <c r="A45" s="13">
        <v>2023</v>
      </c>
      <c r="B45" s="14">
        <v>45200</v>
      </c>
      <c r="C45" s="14">
        <v>45291</v>
      </c>
      <c r="D45" s="15">
        <v>2000</v>
      </c>
      <c r="E45" s="13">
        <v>2400</v>
      </c>
      <c r="F45" s="15">
        <v>2491</v>
      </c>
      <c r="G45" s="16" t="s">
        <v>92</v>
      </c>
      <c r="H45" s="17">
        <v>25000</v>
      </c>
      <c r="I45" s="17">
        <v>30670</v>
      </c>
      <c r="J45" s="17">
        <f>'[1]ANALITICO-PDA'!$L$80</f>
        <v>29982.170000000002</v>
      </c>
      <c r="K45" s="17">
        <v>4984.5200000000004</v>
      </c>
      <c r="L45" s="17">
        <v>4984.5200000000004</v>
      </c>
      <c r="M45" s="17">
        <v>4984.5200000000004</v>
      </c>
      <c r="N45" s="18" t="s">
        <v>54</v>
      </c>
      <c r="O45" s="19" t="s">
        <v>55</v>
      </c>
      <c r="P45" s="20" t="s">
        <v>56</v>
      </c>
      <c r="Q45" s="14">
        <v>45291</v>
      </c>
      <c r="R45" s="14">
        <v>45291</v>
      </c>
    </row>
    <row r="46" spans="1:18" x14ac:dyDescent="0.25">
      <c r="A46" s="13">
        <v>2023</v>
      </c>
      <c r="B46" s="14">
        <v>45200</v>
      </c>
      <c r="C46" s="14">
        <v>45291</v>
      </c>
      <c r="D46" s="15">
        <v>2000</v>
      </c>
      <c r="E46" s="13">
        <v>2500</v>
      </c>
      <c r="F46" s="15">
        <v>2511</v>
      </c>
      <c r="G46" s="16" t="s">
        <v>93</v>
      </c>
      <c r="H46" s="17">
        <v>70000</v>
      </c>
      <c r="I46" s="17">
        <v>70000</v>
      </c>
      <c r="J46" s="17">
        <f>'[1]ANALITICO-PDA'!$L$82</f>
        <v>52350.8</v>
      </c>
      <c r="K46" s="17">
        <v>846.8</v>
      </c>
      <c r="L46" s="17">
        <v>846.8</v>
      </c>
      <c r="M46" s="17">
        <v>846.8</v>
      </c>
      <c r="N46" s="18" t="s">
        <v>54</v>
      </c>
      <c r="O46" s="19" t="s">
        <v>55</v>
      </c>
      <c r="P46" s="20" t="s">
        <v>56</v>
      </c>
      <c r="Q46" s="14">
        <v>45291</v>
      </c>
      <c r="R46" s="14">
        <v>45291</v>
      </c>
    </row>
    <row r="47" spans="1:18" x14ac:dyDescent="0.25">
      <c r="A47" s="13">
        <v>2023</v>
      </c>
      <c r="B47" s="14">
        <v>45200</v>
      </c>
      <c r="C47" s="14">
        <v>45291</v>
      </c>
      <c r="D47" s="15">
        <v>2000</v>
      </c>
      <c r="E47" s="13">
        <v>2500</v>
      </c>
      <c r="F47" s="15">
        <v>2531</v>
      </c>
      <c r="G47" s="16" t="s">
        <v>94</v>
      </c>
      <c r="H47" s="17">
        <v>90000</v>
      </c>
      <c r="I47" s="17">
        <v>90000</v>
      </c>
      <c r="J47" s="17">
        <f>'[1]ANALITICO-PDA'!$L$84</f>
        <v>75632</v>
      </c>
      <c r="K47" s="17">
        <v>5753.6</v>
      </c>
      <c r="L47" s="17">
        <v>5753.6</v>
      </c>
      <c r="M47" s="17">
        <v>5753.6</v>
      </c>
      <c r="N47" s="18" t="s">
        <v>54</v>
      </c>
      <c r="O47" s="19" t="s">
        <v>55</v>
      </c>
      <c r="P47" s="20" t="s">
        <v>56</v>
      </c>
      <c r="Q47" s="14">
        <v>45291</v>
      </c>
      <c r="R47" s="14">
        <v>45291</v>
      </c>
    </row>
    <row r="48" spans="1:18" x14ac:dyDescent="0.25">
      <c r="A48" s="13">
        <v>2023</v>
      </c>
      <c r="B48" s="14">
        <v>45200</v>
      </c>
      <c r="C48" s="14">
        <v>45291</v>
      </c>
      <c r="D48" s="15">
        <v>2000</v>
      </c>
      <c r="E48" s="13">
        <v>2500</v>
      </c>
      <c r="F48" s="15">
        <v>2541</v>
      </c>
      <c r="G48" s="16" t="s">
        <v>95</v>
      </c>
      <c r="H48" s="17">
        <v>490000</v>
      </c>
      <c r="I48" s="17">
        <v>490000</v>
      </c>
      <c r="J48" s="17">
        <f>'[1]ANALITICO-PDA'!$L$86</f>
        <v>233436.85</v>
      </c>
      <c r="K48" s="17">
        <v>0</v>
      </c>
      <c r="L48" s="17">
        <v>0</v>
      </c>
      <c r="M48" s="17">
        <v>0</v>
      </c>
      <c r="N48" s="18" t="s">
        <v>54</v>
      </c>
      <c r="O48" s="19" t="s">
        <v>55</v>
      </c>
      <c r="P48" s="20" t="s">
        <v>56</v>
      </c>
      <c r="Q48" s="14">
        <v>45291</v>
      </c>
      <c r="R48" s="14">
        <v>45291</v>
      </c>
    </row>
    <row r="49" spans="1:18" x14ac:dyDescent="0.25">
      <c r="A49" s="13">
        <v>2023</v>
      </c>
      <c r="B49" s="14">
        <v>45200</v>
      </c>
      <c r="C49" s="14">
        <v>45291</v>
      </c>
      <c r="D49" s="15">
        <v>2000</v>
      </c>
      <c r="E49" s="13">
        <v>2500</v>
      </c>
      <c r="F49" s="15">
        <v>2551</v>
      </c>
      <c r="G49" s="16" t="s">
        <v>96</v>
      </c>
      <c r="H49" s="17">
        <v>200000</v>
      </c>
      <c r="I49" s="17">
        <v>200000</v>
      </c>
      <c r="J49" s="17">
        <f>'[1]ANALITICO-PDA'!$L$88</f>
        <v>175335.16</v>
      </c>
      <c r="K49" s="17">
        <v>8990</v>
      </c>
      <c r="L49" s="17">
        <v>8990</v>
      </c>
      <c r="M49" s="17">
        <v>8990</v>
      </c>
      <c r="N49" s="18" t="s">
        <v>54</v>
      </c>
      <c r="O49" s="19" t="s">
        <v>55</v>
      </c>
      <c r="P49" s="20" t="s">
        <v>56</v>
      </c>
      <c r="Q49" s="14">
        <v>45291</v>
      </c>
      <c r="R49" s="14">
        <v>45291</v>
      </c>
    </row>
    <row r="50" spans="1:18" x14ac:dyDescent="0.25">
      <c r="A50" s="13">
        <v>2023</v>
      </c>
      <c r="B50" s="14">
        <v>45200</v>
      </c>
      <c r="C50" s="14">
        <v>45291</v>
      </c>
      <c r="D50" s="15">
        <v>2000</v>
      </c>
      <c r="E50" s="13">
        <v>2600</v>
      </c>
      <c r="F50" s="15">
        <v>2611</v>
      </c>
      <c r="G50" s="16" t="s">
        <v>97</v>
      </c>
      <c r="H50" s="17">
        <v>14678</v>
      </c>
      <c r="I50" s="17">
        <v>59878</v>
      </c>
      <c r="J50" s="17">
        <f>'[1]ANALITICO-PDA'!$L$90</f>
        <v>31678</v>
      </c>
      <c r="K50" s="17">
        <v>29603.67</v>
      </c>
      <c r="L50" s="17">
        <v>29603.67</v>
      </c>
      <c r="M50" s="17">
        <v>29603.67</v>
      </c>
      <c r="N50" s="18" t="s">
        <v>54</v>
      </c>
      <c r="O50" s="19" t="s">
        <v>55</v>
      </c>
      <c r="P50" s="20" t="s">
        <v>56</v>
      </c>
      <c r="Q50" s="14">
        <v>45291</v>
      </c>
      <c r="R50" s="14">
        <v>45291</v>
      </c>
    </row>
    <row r="51" spans="1:18" x14ac:dyDescent="0.25">
      <c r="A51" s="13">
        <v>2023</v>
      </c>
      <c r="B51" s="14">
        <v>45200</v>
      </c>
      <c r="C51" s="14">
        <v>45291</v>
      </c>
      <c r="D51" s="15">
        <v>2000</v>
      </c>
      <c r="E51" s="13">
        <v>2700</v>
      </c>
      <c r="F51" s="15">
        <v>2711</v>
      </c>
      <c r="G51" s="16" t="s">
        <v>98</v>
      </c>
      <c r="H51" s="17">
        <v>41200</v>
      </c>
      <c r="I51" s="17">
        <v>65000</v>
      </c>
      <c r="J51" s="17">
        <f>'[1]ANALITICO-PDA'!$L$93</f>
        <v>51654.32</v>
      </c>
      <c r="K51" s="17">
        <v>51654.32</v>
      </c>
      <c r="L51" s="17">
        <v>51654.32</v>
      </c>
      <c r="M51" s="17">
        <v>51654.32</v>
      </c>
      <c r="N51" s="18" t="s">
        <v>54</v>
      </c>
      <c r="O51" s="19" t="s">
        <v>55</v>
      </c>
      <c r="P51" s="20" t="s">
        <v>56</v>
      </c>
      <c r="Q51" s="14">
        <v>45291</v>
      </c>
      <c r="R51" s="14">
        <v>45291</v>
      </c>
    </row>
    <row r="52" spans="1:18" x14ac:dyDescent="0.25">
      <c r="A52" s="13">
        <v>2023</v>
      </c>
      <c r="B52" s="14">
        <v>45200</v>
      </c>
      <c r="C52" s="14">
        <v>45291</v>
      </c>
      <c r="D52" s="15">
        <v>2000</v>
      </c>
      <c r="E52" s="13">
        <v>2700</v>
      </c>
      <c r="F52" s="15">
        <v>2721</v>
      </c>
      <c r="G52" s="16" t="s">
        <v>99</v>
      </c>
      <c r="H52" s="17">
        <v>20551</v>
      </c>
      <c r="I52" s="17">
        <v>20551</v>
      </c>
      <c r="J52" s="17">
        <f>'[1]ANALITICO-PDA'!$L$95</f>
        <v>0</v>
      </c>
      <c r="K52" s="17">
        <v>0</v>
      </c>
      <c r="L52" s="17">
        <v>0</v>
      </c>
      <c r="M52" s="17">
        <v>0</v>
      </c>
      <c r="N52" s="18" t="s">
        <v>54</v>
      </c>
      <c r="O52" s="19" t="s">
        <v>55</v>
      </c>
      <c r="P52" s="20" t="s">
        <v>56</v>
      </c>
      <c r="Q52" s="14">
        <v>45291</v>
      </c>
      <c r="R52" s="14">
        <v>45291</v>
      </c>
    </row>
    <row r="53" spans="1:18" x14ac:dyDescent="0.25">
      <c r="A53" s="13">
        <v>2023</v>
      </c>
      <c r="B53" s="14">
        <v>45200</v>
      </c>
      <c r="C53" s="14">
        <v>45291</v>
      </c>
      <c r="D53" s="15">
        <v>2000</v>
      </c>
      <c r="E53" s="13">
        <v>2900</v>
      </c>
      <c r="F53" s="15">
        <v>2911</v>
      </c>
      <c r="G53" s="16" t="s">
        <v>100</v>
      </c>
      <c r="H53" s="17">
        <v>350000</v>
      </c>
      <c r="I53" s="17">
        <v>182096</v>
      </c>
      <c r="J53" s="17">
        <f>'[1]ANALITICO-PDA'!$L$97</f>
        <v>179567.69999999998</v>
      </c>
      <c r="K53" s="17">
        <v>27306.400000000001</v>
      </c>
      <c r="L53" s="17">
        <v>27306.400000000001</v>
      </c>
      <c r="M53" s="17">
        <v>27306.400000000001</v>
      </c>
      <c r="N53" s="18" t="s">
        <v>54</v>
      </c>
      <c r="O53" s="19" t="s">
        <v>55</v>
      </c>
      <c r="P53" s="20" t="s">
        <v>56</v>
      </c>
      <c r="Q53" s="14">
        <v>45291</v>
      </c>
      <c r="R53" s="14">
        <v>45291</v>
      </c>
    </row>
    <row r="54" spans="1:18" x14ac:dyDescent="0.25">
      <c r="A54" s="13">
        <v>2023</v>
      </c>
      <c r="B54" s="14">
        <v>45200</v>
      </c>
      <c r="C54" s="14">
        <v>45291</v>
      </c>
      <c r="D54" s="15">
        <v>2000</v>
      </c>
      <c r="E54" s="13">
        <v>2900</v>
      </c>
      <c r="F54" s="15">
        <v>2921</v>
      </c>
      <c r="G54" s="16" t="s">
        <v>101</v>
      </c>
      <c r="H54" s="17">
        <v>200000</v>
      </c>
      <c r="I54" s="17">
        <v>55754.8</v>
      </c>
      <c r="J54" s="17">
        <f>'[1]ANALITICO-PDA'!$L$99</f>
        <v>38865.800000000003</v>
      </c>
      <c r="K54" s="17">
        <v>6849.8</v>
      </c>
      <c r="L54" s="17">
        <v>6849.8</v>
      </c>
      <c r="M54" s="17">
        <v>6849.8</v>
      </c>
      <c r="N54" s="18" t="s">
        <v>54</v>
      </c>
      <c r="O54" s="19" t="s">
        <v>55</v>
      </c>
      <c r="P54" s="20" t="s">
        <v>56</v>
      </c>
      <c r="Q54" s="14">
        <v>45291</v>
      </c>
      <c r="R54" s="14">
        <v>45291</v>
      </c>
    </row>
    <row r="55" spans="1:18" x14ac:dyDescent="0.25">
      <c r="A55" s="13">
        <v>2023</v>
      </c>
      <c r="B55" s="14">
        <v>45200</v>
      </c>
      <c r="C55" s="14">
        <v>45291</v>
      </c>
      <c r="D55" s="15">
        <v>2000</v>
      </c>
      <c r="E55" s="13">
        <v>2900</v>
      </c>
      <c r="F55" s="15">
        <v>2931</v>
      </c>
      <c r="G55" s="16" t="s">
        <v>102</v>
      </c>
      <c r="H55" s="17">
        <v>150000</v>
      </c>
      <c r="I55" s="17">
        <v>30368.080000000002</v>
      </c>
      <c r="J55" s="17">
        <f>'[1]ANALITICO-PDA'!$L$101</f>
        <v>30320.660000000003</v>
      </c>
      <c r="K55" s="17">
        <v>10368.08</v>
      </c>
      <c r="L55" s="17">
        <v>10368.08</v>
      </c>
      <c r="M55" s="17">
        <v>10368.08</v>
      </c>
      <c r="N55" s="18" t="s">
        <v>54</v>
      </c>
      <c r="O55" s="19" t="s">
        <v>55</v>
      </c>
      <c r="P55" s="20" t="s">
        <v>56</v>
      </c>
      <c r="Q55" s="14">
        <v>45291</v>
      </c>
      <c r="R55" s="14">
        <v>45291</v>
      </c>
    </row>
    <row r="56" spans="1:18" x14ac:dyDescent="0.25">
      <c r="A56" s="13">
        <v>2023</v>
      </c>
      <c r="B56" s="14">
        <v>45200</v>
      </c>
      <c r="C56" s="14">
        <v>45291</v>
      </c>
      <c r="D56" s="15">
        <v>2000</v>
      </c>
      <c r="E56" s="13">
        <v>2900</v>
      </c>
      <c r="F56" s="15">
        <v>2941</v>
      </c>
      <c r="G56" s="16" t="s">
        <v>103</v>
      </c>
      <c r="H56" s="17">
        <v>250000</v>
      </c>
      <c r="I56" s="17">
        <v>150000</v>
      </c>
      <c r="J56" s="17">
        <f>'[1]ANALITICO-PDA'!$L$103</f>
        <v>145015.47999999998</v>
      </c>
      <c r="K56" s="17">
        <v>144702.15</v>
      </c>
      <c r="L56" s="17">
        <v>144702.15</v>
      </c>
      <c r="M56" s="17">
        <v>144702.15</v>
      </c>
      <c r="N56" s="18" t="s">
        <v>54</v>
      </c>
      <c r="O56" s="19" t="s">
        <v>55</v>
      </c>
      <c r="P56" s="20" t="s">
        <v>56</v>
      </c>
      <c r="Q56" s="14">
        <v>45291</v>
      </c>
      <c r="R56" s="14">
        <v>45291</v>
      </c>
    </row>
    <row r="57" spans="1:18" x14ac:dyDescent="0.25">
      <c r="A57" s="13">
        <v>2023</v>
      </c>
      <c r="B57" s="14">
        <v>45200</v>
      </c>
      <c r="C57" s="14">
        <v>45291</v>
      </c>
      <c r="D57" s="15">
        <v>2000</v>
      </c>
      <c r="E57" s="13">
        <v>2900</v>
      </c>
      <c r="F57" s="15">
        <v>2951</v>
      </c>
      <c r="G57" s="16" t="s">
        <v>104</v>
      </c>
      <c r="H57" s="17">
        <v>25000</v>
      </c>
      <c r="I57" s="17">
        <v>25000</v>
      </c>
      <c r="J57" s="17">
        <f>'[1]ANALITICO-PDA'!$L$105</f>
        <v>18803.599999999999</v>
      </c>
      <c r="K57" s="17">
        <v>0</v>
      </c>
      <c r="L57" s="17">
        <v>0</v>
      </c>
      <c r="M57" s="17">
        <v>0</v>
      </c>
      <c r="N57" s="18" t="s">
        <v>54</v>
      </c>
      <c r="O57" s="19" t="s">
        <v>55</v>
      </c>
      <c r="P57" s="20" t="s">
        <v>56</v>
      </c>
      <c r="Q57" s="14">
        <v>45291</v>
      </c>
      <c r="R57" s="14">
        <v>45291</v>
      </c>
    </row>
    <row r="58" spans="1:18" x14ac:dyDescent="0.25">
      <c r="A58" s="13">
        <v>2023</v>
      </c>
      <c r="B58" s="14">
        <v>45200</v>
      </c>
      <c r="C58" s="14">
        <v>45291</v>
      </c>
      <c r="D58" s="15">
        <v>2000</v>
      </c>
      <c r="E58" s="13">
        <v>2900</v>
      </c>
      <c r="F58" s="15">
        <v>2981</v>
      </c>
      <c r="G58" s="16" t="s">
        <v>105</v>
      </c>
      <c r="H58" s="17">
        <v>110000</v>
      </c>
      <c r="I58" s="17">
        <v>32246.12</v>
      </c>
      <c r="J58" s="17">
        <f>'[1]ANALITICO-PDA'!$L$107</f>
        <v>629</v>
      </c>
      <c r="K58" s="17">
        <v>629</v>
      </c>
      <c r="L58" s="17">
        <v>629</v>
      </c>
      <c r="M58" s="17">
        <v>629</v>
      </c>
      <c r="N58" s="18" t="s">
        <v>54</v>
      </c>
      <c r="O58" s="19" t="s">
        <v>55</v>
      </c>
      <c r="P58" s="20" t="s">
        <v>56</v>
      </c>
      <c r="Q58" s="14">
        <v>45291</v>
      </c>
      <c r="R58" s="14">
        <v>45291</v>
      </c>
    </row>
    <row r="59" spans="1:18" x14ac:dyDescent="0.25">
      <c r="A59" s="13">
        <v>2023</v>
      </c>
      <c r="B59" s="14">
        <v>45200</v>
      </c>
      <c r="C59" s="14">
        <v>45291</v>
      </c>
      <c r="D59" s="15">
        <v>3000</v>
      </c>
      <c r="E59" s="13">
        <v>3100</v>
      </c>
      <c r="F59" s="15">
        <v>3112</v>
      </c>
      <c r="G59" s="16" t="s">
        <v>106</v>
      </c>
      <c r="H59" s="17">
        <v>1000000</v>
      </c>
      <c r="I59" s="17">
        <v>1000000</v>
      </c>
      <c r="J59" s="17">
        <f>'[1]ANALITICO-PDA'!$L$109</f>
        <v>0</v>
      </c>
      <c r="K59" s="17">
        <v>0</v>
      </c>
      <c r="L59" s="17">
        <v>0</v>
      </c>
      <c r="M59" s="17">
        <v>0</v>
      </c>
      <c r="N59" s="18" t="s">
        <v>54</v>
      </c>
      <c r="O59" s="19" t="s">
        <v>55</v>
      </c>
      <c r="P59" s="20" t="s">
        <v>56</v>
      </c>
      <c r="Q59" s="14">
        <v>45291</v>
      </c>
      <c r="R59" s="14">
        <v>45291</v>
      </c>
    </row>
    <row r="60" spans="1:18" x14ac:dyDescent="0.25">
      <c r="A60" s="13">
        <v>2023</v>
      </c>
      <c r="B60" s="14">
        <v>45200</v>
      </c>
      <c r="C60" s="14">
        <v>45291</v>
      </c>
      <c r="D60" s="15">
        <v>3000</v>
      </c>
      <c r="E60" s="13">
        <v>3100</v>
      </c>
      <c r="F60" s="15">
        <v>3131</v>
      </c>
      <c r="G60" s="16" t="s">
        <v>107</v>
      </c>
      <c r="H60" s="17">
        <v>339900</v>
      </c>
      <c r="I60" s="17">
        <v>339900</v>
      </c>
      <c r="J60" s="17">
        <f>'[1]ANALITICO-PDA'!$L$111</f>
        <v>0</v>
      </c>
      <c r="K60" s="17">
        <v>0</v>
      </c>
      <c r="L60" s="17">
        <v>0</v>
      </c>
      <c r="M60" s="17">
        <v>0</v>
      </c>
      <c r="N60" s="18" t="s">
        <v>54</v>
      </c>
      <c r="O60" s="19" t="s">
        <v>55</v>
      </c>
      <c r="P60" s="20" t="s">
        <v>56</v>
      </c>
      <c r="Q60" s="14">
        <v>45291</v>
      </c>
      <c r="R60" s="14">
        <v>45291</v>
      </c>
    </row>
    <row r="61" spans="1:18" x14ac:dyDescent="0.25">
      <c r="A61" s="13">
        <v>2023</v>
      </c>
      <c r="B61" s="14">
        <v>45200</v>
      </c>
      <c r="C61" s="14">
        <v>45291</v>
      </c>
      <c r="D61" s="15">
        <v>3000</v>
      </c>
      <c r="E61" s="13">
        <v>3100</v>
      </c>
      <c r="F61" s="15">
        <v>3141</v>
      </c>
      <c r="G61" s="16" t="s">
        <v>108</v>
      </c>
      <c r="H61" s="17">
        <v>700000</v>
      </c>
      <c r="I61" s="17">
        <v>200000</v>
      </c>
      <c r="J61" s="17">
        <f>'[1]ANALITICO-PDA'!$L$113</f>
        <v>19001.5</v>
      </c>
      <c r="K61" s="17">
        <v>0</v>
      </c>
      <c r="L61" s="17">
        <v>0</v>
      </c>
      <c r="M61" s="17">
        <v>0</v>
      </c>
      <c r="N61" s="18" t="s">
        <v>54</v>
      </c>
      <c r="O61" s="19" t="s">
        <v>55</v>
      </c>
      <c r="P61" s="20" t="s">
        <v>56</v>
      </c>
      <c r="Q61" s="14">
        <v>45291</v>
      </c>
      <c r="R61" s="14">
        <v>45291</v>
      </c>
    </row>
    <row r="62" spans="1:18" x14ac:dyDescent="0.25">
      <c r="A62" s="13">
        <v>2023</v>
      </c>
      <c r="B62" s="14">
        <v>45200</v>
      </c>
      <c r="C62" s="14">
        <v>45291</v>
      </c>
      <c r="D62" s="15">
        <v>3000</v>
      </c>
      <c r="E62" s="13">
        <v>3100</v>
      </c>
      <c r="F62" s="15">
        <v>3171</v>
      </c>
      <c r="G62" s="16" t="s">
        <v>109</v>
      </c>
      <c r="H62" s="17">
        <v>1000000</v>
      </c>
      <c r="I62" s="17">
        <v>2074336.88</v>
      </c>
      <c r="J62" s="17">
        <f>'[1]ANALITICO-PDA'!$L$116</f>
        <v>312618.81</v>
      </c>
      <c r="K62" s="17">
        <v>194277.71</v>
      </c>
      <c r="L62" s="17">
        <v>194277.71</v>
      </c>
      <c r="M62" s="17">
        <v>194277.71</v>
      </c>
      <c r="N62" s="18" t="s">
        <v>54</v>
      </c>
      <c r="O62" s="19" t="s">
        <v>55</v>
      </c>
      <c r="P62" s="20" t="s">
        <v>56</v>
      </c>
      <c r="Q62" s="14">
        <v>45291</v>
      </c>
      <c r="R62" s="14">
        <v>45291</v>
      </c>
    </row>
    <row r="63" spans="1:18" x14ac:dyDescent="0.25">
      <c r="A63" s="13">
        <v>2023</v>
      </c>
      <c r="B63" s="14">
        <v>45200</v>
      </c>
      <c r="C63" s="14">
        <v>45291</v>
      </c>
      <c r="D63" s="15">
        <v>3000</v>
      </c>
      <c r="E63" s="13">
        <v>3100</v>
      </c>
      <c r="F63" s="15">
        <v>3191</v>
      </c>
      <c r="G63" s="16" t="s">
        <v>110</v>
      </c>
      <c r="H63" s="17">
        <v>17104</v>
      </c>
      <c r="I63" s="17">
        <v>19104</v>
      </c>
      <c r="J63" s="17">
        <f>'[1]ANALITICO-PDA'!$L$118</f>
        <v>17104</v>
      </c>
      <c r="K63" s="17">
        <v>358683.93</v>
      </c>
      <c r="L63" s="17">
        <v>358683.93</v>
      </c>
      <c r="M63" s="17">
        <v>358683.93</v>
      </c>
      <c r="N63" s="18" t="s">
        <v>54</v>
      </c>
      <c r="O63" s="19" t="s">
        <v>55</v>
      </c>
      <c r="P63" s="20" t="s">
        <v>56</v>
      </c>
      <c r="Q63" s="14">
        <v>45291</v>
      </c>
      <c r="R63" s="14">
        <v>45291</v>
      </c>
    </row>
    <row r="64" spans="1:18" x14ac:dyDescent="0.25">
      <c r="A64" s="13">
        <v>2023</v>
      </c>
      <c r="B64" s="14">
        <v>45200</v>
      </c>
      <c r="C64" s="14">
        <v>45291</v>
      </c>
      <c r="D64" s="15">
        <v>3000</v>
      </c>
      <c r="E64" s="13">
        <v>3200</v>
      </c>
      <c r="F64" s="15">
        <v>3291</v>
      </c>
      <c r="G64" s="16" t="s">
        <v>111</v>
      </c>
      <c r="H64" s="17">
        <v>750000</v>
      </c>
      <c r="I64" s="17">
        <v>750000</v>
      </c>
      <c r="J64" s="17">
        <f>'[1]ANALITICO-PDA'!$L$120</f>
        <v>750000</v>
      </c>
      <c r="K64" s="17">
        <v>15810.05</v>
      </c>
      <c r="L64" s="17">
        <v>15810.05</v>
      </c>
      <c r="M64" s="17">
        <v>15810.05</v>
      </c>
      <c r="N64" s="18" t="s">
        <v>54</v>
      </c>
      <c r="O64" s="19" t="s">
        <v>55</v>
      </c>
      <c r="P64" s="20" t="s">
        <v>56</v>
      </c>
      <c r="Q64" s="14">
        <v>45291</v>
      </c>
      <c r="R64" s="14">
        <v>45291</v>
      </c>
    </row>
    <row r="65" spans="1:18" x14ac:dyDescent="0.25">
      <c r="A65" s="13">
        <v>2023</v>
      </c>
      <c r="B65" s="14">
        <v>45200</v>
      </c>
      <c r="C65" s="14">
        <v>45291</v>
      </c>
      <c r="D65" s="15">
        <v>3000</v>
      </c>
      <c r="E65" s="13">
        <v>3300</v>
      </c>
      <c r="F65" s="15">
        <v>3341</v>
      </c>
      <c r="G65" s="16" t="s">
        <v>112</v>
      </c>
      <c r="H65" s="17">
        <v>100000</v>
      </c>
      <c r="I65" s="17">
        <v>100000</v>
      </c>
      <c r="J65" s="17">
        <f>'[1]ANALITICO-PDA'!$L$122</f>
        <v>40000</v>
      </c>
      <c r="K65" s="17">
        <v>0</v>
      </c>
      <c r="L65" s="17">
        <v>0</v>
      </c>
      <c r="M65" s="17">
        <v>0</v>
      </c>
      <c r="N65" s="18" t="s">
        <v>54</v>
      </c>
      <c r="O65" s="19" t="s">
        <v>55</v>
      </c>
      <c r="P65" s="20" t="s">
        <v>56</v>
      </c>
      <c r="Q65" s="14">
        <v>45291</v>
      </c>
      <c r="R65" s="14">
        <v>45291</v>
      </c>
    </row>
    <row r="66" spans="1:18" x14ac:dyDescent="0.25">
      <c r="A66" s="13">
        <v>2023</v>
      </c>
      <c r="B66" s="14">
        <v>45200</v>
      </c>
      <c r="C66" s="14">
        <v>45291</v>
      </c>
      <c r="D66" s="15">
        <v>3000</v>
      </c>
      <c r="E66" s="13">
        <v>3300</v>
      </c>
      <c r="F66" s="15">
        <v>3361</v>
      </c>
      <c r="G66" s="16" t="s">
        <v>113</v>
      </c>
      <c r="H66" s="17">
        <v>309000</v>
      </c>
      <c r="I66" s="17">
        <v>309000</v>
      </c>
      <c r="J66" s="17">
        <f>'[1]ANALITICO-PDA'!$L$124</f>
        <v>309000</v>
      </c>
      <c r="K66" s="17">
        <v>210527.58</v>
      </c>
      <c r="L66" s="17">
        <v>210527.58</v>
      </c>
      <c r="M66" s="17">
        <v>210527.58</v>
      </c>
      <c r="N66" s="18" t="s">
        <v>54</v>
      </c>
      <c r="O66" s="19" t="s">
        <v>55</v>
      </c>
      <c r="P66" s="20" t="s">
        <v>56</v>
      </c>
      <c r="Q66" s="14">
        <v>45291</v>
      </c>
      <c r="R66" s="14">
        <v>45291</v>
      </c>
    </row>
    <row r="67" spans="1:18" x14ac:dyDescent="0.25">
      <c r="A67" s="13">
        <v>2023</v>
      </c>
      <c r="B67" s="14">
        <v>45200</v>
      </c>
      <c r="C67" s="14">
        <v>45291</v>
      </c>
      <c r="D67" s="15">
        <v>3000</v>
      </c>
      <c r="E67" s="13">
        <v>3300</v>
      </c>
      <c r="F67" s="15">
        <v>3362</v>
      </c>
      <c r="G67" s="16" t="s">
        <v>114</v>
      </c>
      <c r="H67" s="17">
        <v>150000</v>
      </c>
      <c r="I67" s="17">
        <v>150000</v>
      </c>
      <c r="J67" s="17">
        <f>'[1]ANALITICO-PDA'!$L$126</f>
        <v>145000</v>
      </c>
      <c r="K67" s="17">
        <v>124282.4</v>
      </c>
      <c r="L67" s="17">
        <v>124282.4</v>
      </c>
      <c r="M67" s="17">
        <v>124282.4</v>
      </c>
      <c r="N67" s="18" t="s">
        <v>54</v>
      </c>
      <c r="O67" s="19" t="s">
        <v>55</v>
      </c>
      <c r="P67" s="20" t="s">
        <v>56</v>
      </c>
      <c r="Q67" s="14">
        <v>45291</v>
      </c>
      <c r="R67" s="14">
        <v>45291</v>
      </c>
    </row>
    <row r="68" spans="1:18" x14ac:dyDescent="0.25">
      <c r="A68" s="13">
        <v>2023</v>
      </c>
      <c r="B68" s="14">
        <v>45200</v>
      </c>
      <c r="C68" s="14">
        <v>45291</v>
      </c>
      <c r="D68" s="15">
        <v>3000</v>
      </c>
      <c r="E68" s="13">
        <v>3300</v>
      </c>
      <c r="F68" s="15">
        <v>3381</v>
      </c>
      <c r="G68" s="16" t="s">
        <v>115</v>
      </c>
      <c r="H68" s="17">
        <v>4908872</v>
      </c>
      <c r="I68" s="17">
        <v>4908872</v>
      </c>
      <c r="J68" s="17">
        <f>'[1]ANALITICO-PDA'!$L$128</f>
        <v>4702610.08</v>
      </c>
      <c r="K68" s="17">
        <v>4294362.22</v>
      </c>
      <c r="L68" s="17">
        <v>4294362.22</v>
      </c>
      <c r="M68" s="17">
        <v>4294362.22</v>
      </c>
      <c r="N68" s="18" t="s">
        <v>54</v>
      </c>
      <c r="O68" s="19" t="s">
        <v>55</v>
      </c>
      <c r="P68" s="20" t="s">
        <v>56</v>
      </c>
      <c r="Q68" s="14">
        <v>45291</v>
      </c>
      <c r="R68" s="14">
        <v>45291</v>
      </c>
    </row>
    <row r="69" spans="1:18" x14ac:dyDescent="0.25">
      <c r="A69" s="13">
        <v>2023</v>
      </c>
      <c r="B69" s="14">
        <v>45200</v>
      </c>
      <c r="C69" s="14">
        <v>45291</v>
      </c>
      <c r="D69" s="15">
        <v>3000</v>
      </c>
      <c r="E69" s="13">
        <v>3300</v>
      </c>
      <c r="F69" s="15">
        <v>3391</v>
      </c>
      <c r="G69" s="16" t="s">
        <v>116</v>
      </c>
      <c r="H69" s="17">
        <v>1000000</v>
      </c>
      <c r="I69" s="17">
        <v>1000000</v>
      </c>
      <c r="J69" s="17">
        <f>'[1]ANALITICO-PDA'!$L$131</f>
        <v>140369.81</v>
      </c>
      <c r="K69" s="17">
        <v>0</v>
      </c>
      <c r="L69" s="17">
        <v>0</v>
      </c>
      <c r="M69" s="17">
        <v>0</v>
      </c>
      <c r="N69" s="18" t="s">
        <v>54</v>
      </c>
      <c r="O69" s="19" t="s">
        <v>55</v>
      </c>
      <c r="P69" s="20" t="s">
        <v>56</v>
      </c>
      <c r="Q69" s="14">
        <v>45291</v>
      </c>
      <c r="R69" s="14">
        <v>45291</v>
      </c>
    </row>
    <row r="70" spans="1:18" x14ac:dyDescent="0.25">
      <c r="A70" s="13">
        <v>2023</v>
      </c>
      <c r="B70" s="14">
        <v>45200</v>
      </c>
      <c r="C70" s="14">
        <v>45291</v>
      </c>
      <c r="D70" s="15">
        <v>3000</v>
      </c>
      <c r="E70" s="13">
        <v>3400</v>
      </c>
      <c r="F70" s="15">
        <v>3411</v>
      </c>
      <c r="G70" s="16" t="s">
        <v>117</v>
      </c>
      <c r="H70" s="17">
        <v>30000</v>
      </c>
      <c r="I70" s="17">
        <v>65000</v>
      </c>
      <c r="J70" s="17">
        <f>'[1]ANALITICO-PDA'!$L$133</f>
        <v>30277.160000000003</v>
      </c>
      <c r="K70" s="17">
        <v>26231.08</v>
      </c>
      <c r="L70" s="17">
        <v>26231.08</v>
      </c>
      <c r="M70" s="17">
        <v>26231.08</v>
      </c>
      <c r="N70" s="18" t="s">
        <v>54</v>
      </c>
      <c r="O70" s="19" t="s">
        <v>55</v>
      </c>
      <c r="P70" s="20" t="s">
        <v>56</v>
      </c>
      <c r="Q70" s="14">
        <v>45291</v>
      </c>
      <c r="R70" s="14">
        <v>45291</v>
      </c>
    </row>
    <row r="71" spans="1:18" x14ac:dyDescent="0.25">
      <c r="A71" s="13">
        <v>2023</v>
      </c>
      <c r="B71" s="14">
        <v>45200</v>
      </c>
      <c r="C71" s="14">
        <v>45291</v>
      </c>
      <c r="D71" s="15">
        <v>3000</v>
      </c>
      <c r="E71" s="13">
        <v>3400</v>
      </c>
      <c r="F71" s="15">
        <v>3451</v>
      </c>
      <c r="G71" s="16" t="s">
        <v>118</v>
      </c>
      <c r="H71" s="17">
        <v>309000</v>
      </c>
      <c r="I71" s="17">
        <v>309000</v>
      </c>
      <c r="J71" s="17">
        <f>'[1]ANALITICO-PDA'!$L$135</f>
        <v>93906.87999999999</v>
      </c>
      <c r="K71" s="17">
        <v>85997.15</v>
      </c>
      <c r="L71" s="17">
        <v>85997.15</v>
      </c>
      <c r="M71" s="17">
        <v>85997.15</v>
      </c>
      <c r="N71" s="18" t="s">
        <v>54</v>
      </c>
      <c r="O71" s="19" t="s">
        <v>55</v>
      </c>
      <c r="P71" s="20" t="s">
        <v>56</v>
      </c>
      <c r="Q71" s="14">
        <v>45291</v>
      </c>
      <c r="R71" s="14">
        <v>45291</v>
      </c>
    </row>
    <row r="72" spans="1:18" x14ac:dyDescent="0.25">
      <c r="A72" s="13">
        <v>2023</v>
      </c>
      <c r="B72" s="14">
        <v>45200</v>
      </c>
      <c r="C72" s="14">
        <v>45291</v>
      </c>
      <c r="D72" s="15">
        <v>3000</v>
      </c>
      <c r="E72" s="13">
        <v>3400</v>
      </c>
      <c r="F72" s="15">
        <v>3471</v>
      </c>
      <c r="G72" s="16" t="s">
        <v>119</v>
      </c>
      <c r="H72" s="17">
        <v>200000</v>
      </c>
      <c r="I72" s="17">
        <v>200000</v>
      </c>
      <c r="J72" s="17">
        <f>'[1]ANALITICO-PDA'!$L$137</f>
        <v>0</v>
      </c>
      <c r="K72" s="17">
        <v>0</v>
      </c>
      <c r="L72" s="17">
        <v>0</v>
      </c>
      <c r="M72" s="17">
        <v>0</v>
      </c>
      <c r="N72" s="18" t="s">
        <v>54</v>
      </c>
      <c r="O72" s="19" t="s">
        <v>55</v>
      </c>
      <c r="P72" s="20" t="s">
        <v>56</v>
      </c>
      <c r="Q72" s="14">
        <v>45291</v>
      </c>
      <c r="R72" s="14">
        <v>45291</v>
      </c>
    </row>
    <row r="73" spans="1:18" x14ac:dyDescent="0.25">
      <c r="A73" s="13">
        <v>2023</v>
      </c>
      <c r="B73" s="14">
        <v>45200</v>
      </c>
      <c r="C73" s="14">
        <v>45291</v>
      </c>
      <c r="D73" s="15">
        <v>3000</v>
      </c>
      <c r="E73" s="13">
        <v>3500</v>
      </c>
      <c r="F73" s="15">
        <v>3511</v>
      </c>
      <c r="G73" s="16" t="s">
        <v>120</v>
      </c>
      <c r="H73" s="17">
        <v>1200000</v>
      </c>
      <c r="I73" s="17">
        <v>849120</v>
      </c>
      <c r="J73" s="17">
        <f>'[1]ANALITICO-PDA'!$L$139</f>
        <v>849120</v>
      </c>
      <c r="K73" s="17">
        <v>615864.65</v>
      </c>
      <c r="L73" s="17">
        <v>615864.65</v>
      </c>
      <c r="M73" s="17">
        <v>615864.65</v>
      </c>
      <c r="N73" s="18" t="s">
        <v>54</v>
      </c>
      <c r="O73" s="19" t="s">
        <v>55</v>
      </c>
      <c r="P73" s="20" t="s">
        <v>56</v>
      </c>
      <c r="Q73" s="14">
        <v>45291</v>
      </c>
      <c r="R73" s="14">
        <v>45291</v>
      </c>
    </row>
    <row r="74" spans="1:18" x14ac:dyDescent="0.25">
      <c r="A74" s="13">
        <v>2023</v>
      </c>
      <c r="B74" s="14">
        <v>45200</v>
      </c>
      <c r="C74" s="14">
        <v>45291</v>
      </c>
      <c r="D74" s="15">
        <v>3000</v>
      </c>
      <c r="E74" s="13">
        <v>3500</v>
      </c>
      <c r="F74" s="15">
        <v>3521</v>
      </c>
      <c r="G74" s="16" t="s">
        <v>121</v>
      </c>
      <c r="H74" s="17">
        <v>10000</v>
      </c>
      <c r="I74" s="17">
        <v>309720</v>
      </c>
      <c r="J74" s="17">
        <f>'[1]ANALITICO-PDA'!$L$141</f>
        <v>309720</v>
      </c>
      <c r="K74" s="17">
        <v>23044.560000000001</v>
      </c>
      <c r="L74" s="17">
        <v>23044.560000000001</v>
      </c>
      <c r="M74" s="17">
        <v>23044.560000000001</v>
      </c>
      <c r="N74" s="18" t="s">
        <v>54</v>
      </c>
      <c r="O74" s="19" t="s">
        <v>55</v>
      </c>
      <c r="P74" s="20" t="s">
        <v>56</v>
      </c>
      <c r="Q74" s="14">
        <v>45291</v>
      </c>
      <c r="R74" s="14">
        <v>45291</v>
      </c>
    </row>
    <row r="75" spans="1:18" x14ac:dyDescent="0.25">
      <c r="A75" s="13">
        <v>2023</v>
      </c>
      <c r="B75" s="14">
        <v>45200</v>
      </c>
      <c r="C75" s="14">
        <v>45291</v>
      </c>
      <c r="D75" s="15">
        <v>3000</v>
      </c>
      <c r="E75" s="13">
        <v>3500</v>
      </c>
      <c r="F75" s="15">
        <v>3541</v>
      </c>
      <c r="G75" s="16" t="s">
        <v>122</v>
      </c>
      <c r="H75" s="17">
        <v>70000</v>
      </c>
      <c r="I75" s="17">
        <v>11946.22</v>
      </c>
      <c r="J75" s="17">
        <f>'[1]ANALITICO-PDA'!$L$143</f>
        <v>0</v>
      </c>
      <c r="K75" s="17">
        <v>0</v>
      </c>
      <c r="L75" s="17">
        <v>0</v>
      </c>
      <c r="M75" s="17">
        <v>0</v>
      </c>
      <c r="N75" s="18" t="s">
        <v>54</v>
      </c>
      <c r="O75" s="19" t="s">
        <v>55</v>
      </c>
      <c r="P75" s="20" t="s">
        <v>56</v>
      </c>
      <c r="Q75" s="14">
        <v>45291</v>
      </c>
      <c r="R75" s="14">
        <v>45291</v>
      </c>
    </row>
    <row r="76" spans="1:18" x14ac:dyDescent="0.25">
      <c r="A76" s="13">
        <v>2023</v>
      </c>
      <c r="B76" s="14">
        <v>45200</v>
      </c>
      <c r="C76" s="14">
        <v>45291</v>
      </c>
      <c r="D76" s="15">
        <v>3000</v>
      </c>
      <c r="E76" s="13">
        <v>3500</v>
      </c>
      <c r="F76" s="15">
        <v>3552</v>
      </c>
      <c r="G76" s="16" t="s">
        <v>123</v>
      </c>
      <c r="H76" s="17">
        <v>50000</v>
      </c>
      <c r="I76" s="17">
        <v>50000</v>
      </c>
      <c r="J76" s="17">
        <f>'[1]ANALITICO-PDA'!$L$145</f>
        <v>15196</v>
      </c>
      <c r="K76" s="17">
        <v>15196</v>
      </c>
      <c r="L76" s="17">
        <v>15196</v>
      </c>
      <c r="M76" s="17">
        <v>15196</v>
      </c>
      <c r="N76" s="18" t="s">
        <v>54</v>
      </c>
      <c r="O76" s="19" t="s">
        <v>55</v>
      </c>
      <c r="P76" s="20" t="s">
        <v>56</v>
      </c>
      <c r="Q76" s="14">
        <v>45291</v>
      </c>
      <c r="R76" s="14">
        <v>45291</v>
      </c>
    </row>
    <row r="77" spans="1:18" x14ac:dyDescent="0.25">
      <c r="A77" s="13">
        <v>2023</v>
      </c>
      <c r="B77" s="14">
        <v>45200</v>
      </c>
      <c r="C77" s="14">
        <v>45291</v>
      </c>
      <c r="D77" s="15">
        <v>3000</v>
      </c>
      <c r="E77" s="13">
        <v>3500</v>
      </c>
      <c r="F77" s="15">
        <v>3571</v>
      </c>
      <c r="G77" s="16" t="s">
        <v>124</v>
      </c>
      <c r="H77" s="17">
        <v>427200</v>
      </c>
      <c r="I77" s="17">
        <v>427200</v>
      </c>
      <c r="J77" s="17">
        <f>'[1]ANALITICO-PDA'!$L$148</f>
        <v>374146.22</v>
      </c>
      <c r="K77" s="17">
        <v>361444.62</v>
      </c>
      <c r="L77" s="17">
        <v>361444.62</v>
      </c>
      <c r="M77" s="17">
        <v>361444.62</v>
      </c>
      <c r="N77" s="18" t="s">
        <v>54</v>
      </c>
      <c r="O77" s="19" t="s">
        <v>55</v>
      </c>
      <c r="P77" s="20" t="s">
        <v>56</v>
      </c>
      <c r="Q77" s="14">
        <v>45291</v>
      </c>
      <c r="R77" s="14">
        <v>45291</v>
      </c>
    </row>
    <row r="78" spans="1:18" x14ac:dyDescent="0.25">
      <c r="A78" s="13">
        <v>2023</v>
      </c>
      <c r="B78" s="14">
        <v>45200</v>
      </c>
      <c r="C78" s="14">
        <v>45291</v>
      </c>
      <c r="D78" s="15">
        <v>3000</v>
      </c>
      <c r="E78" s="13">
        <v>3500</v>
      </c>
      <c r="F78" s="15">
        <v>3581</v>
      </c>
      <c r="G78" s="16" t="s">
        <v>125</v>
      </c>
      <c r="H78" s="17">
        <v>4990000</v>
      </c>
      <c r="I78" s="17">
        <v>4852713.78</v>
      </c>
      <c r="J78" s="17">
        <f>'[1]ANALITICO-PDA'!$L$150</f>
        <v>4849860.24</v>
      </c>
      <c r="K78" s="17">
        <v>4376998.87</v>
      </c>
      <c r="L78" s="17">
        <v>4376998.87</v>
      </c>
      <c r="M78" s="17">
        <v>4376998.87</v>
      </c>
      <c r="N78" s="18" t="s">
        <v>54</v>
      </c>
      <c r="O78" s="19" t="s">
        <v>55</v>
      </c>
      <c r="P78" s="20" t="s">
        <v>56</v>
      </c>
      <c r="Q78" s="14">
        <v>45291</v>
      </c>
      <c r="R78" s="14">
        <v>45291</v>
      </c>
    </row>
    <row r="79" spans="1:18" x14ac:dyDescent="0.25">
      <c r="A79" s="13">
        <v>2023</v>
      </c>
      <c r="B79" s="14">
        <v>45200</v>
      </c>
      <c r="C79" s="14">
        <v>45291</v>
      </c>
      <c r="D79" s="15">
        <v>3000</v>
      </c>
      <c r="E79" s="13">
        <v>3500</v>
      </c>
      <c r="F79" s="15">
        <v>3591</v>
      </c>
      <c r="G79" s="16" t="s">
        <v>126</v>
      </c>
      <c r="H79" s="17">
        <v>1108800</v>
      </c>
      <c r="I79" s="17">
        <v>1108800</v>
      </c>
      <c r="J79" s="17">
        <f>'[1]ANALITICO-PDA'!$L$152</f>
        <v>1108800</v>
      </c>
      <c r="K79" s="17">
        <v>1108704.8500000001</v>
      </c>
      <c r="L79" s="17">
        <v>1108704.8500000001</v>
      </c>
      <c r="M79" s="17">
        <v>1108704.8500000001</v>
      </c>
      <c r="N79" s="18" t="s">
        <v>54</v>
      </c>
      <c r="O79" s="19" t="s">
        <v>55</v>
      </c>
      <c r="P79" s="20" t="s">
        <v>56</v>
      </c>
      <c r="Q79" s="14">
        <v>45291</v>
      </c>
      <c r="R79" s="14">
        <v>45291</v>
      </c>
    </row>
    <row r="80" spans="1:18" x14ac:dyDescent="0.25">
      <c r="A80" s="13">
        <v>2023</v>
      </c>
      <c r="B80" s="14">
        <v>45200</v>
      </c>
      <c r="C80" s="14">
        <v>45291</v>
      </c>
      <c r="D80" s="15">
        <v>3000</v>
      </c>
      <c r="E80" s="13">
        <v>3700</v>
      </c>
      <c r="F80" s="15">
        <v>3722</v>
      </c>
      <c r="G80" s="16" t="s">
        <v>127</v>
      </c>
      <c r="H80" s="17">
        <v>35000</v>
      </c>
      <c r="I80" s="17">
        <v>35000</v>
      </c>
      <c r="J80" s="17">
        <f>'[1]ANALITICO-PDA'!$L$154</f>
        <v>19631</v>
      </c>
      <c r="K80" s="17">
        <v>19631</v>
      </c>
      <c r="L80" s="17">
        <v>19631</v>
      </c>
      <c r="M80" s="17">
        <v>19631</v>
      </c>
      <c r="N80" s="18" t="s">
        <v>54</v>
      </c>
      <c r="O80" s="19" t="s">
        <v>55</v>
      </c>
      <c r="P80" s="20" t="s">
        <v>56</v>
      </c>
      <c r="Q80" s="14">
        <v>45291</v>
      </c>
      <c r="R80" s="14">
        <v>45291</v>
      </c>
    </row>
    <row r="81" spans="1:18" x14ac:dyDescent="0.25">
      <c r="A81" s="13">
        <v>2023</v>
      </c>
      <c r="B81" s="14">
        <v>45200</v>
      </c>
      <c r="C81" s="14">
        <v>45291</v>
      </c>
      <c r="D81" s="15">
        <v>3000</v>
      </c>
      <c r="E81" s="13">
        <v>3900</v>
      </c>
      <c r="F81" s="15">
        <v>3911</v>
      </c>
      <c r="G81" s="16" t="s">
        <v>128</v>
      </c>
      <c r="H81" s="17">
        <v>50000</v>
      </c>
      <c r="I81" s="17">
        <v>50000</v>
      </c>
      <c r="J81" s="17">
        <f>'[1]ANALITICO-PDA'!$L$156</f>
        <v>0</v>
      </c>
      <c r="K81" s="17">
        <v>0</v>
      </c>
      <c r="L81" s="17">
        <v>0</v>
      </c>
      <c r="M81" s="17">
        <v>0</v>
      </c>
      <c r="N81" s="18" t="s">
        <v>54</v>
      </c>
      <c r="O81" s="19" t="s">
        <v>55</v>
      </c>
      <c r="P81" s="20" t="s">
        <v>56</v>
      </c>
      <c r="Q81" s="14">
        <v>45291</v>
      </c>
      <c r="R81" s="14">
        <v>45291</v>
      </c>
    </row>
    <row r="82" spans="1:18" x14ac:dyDescent="0.25">
      <c r="A82" s="13">
        <v>2023</v>
      </c>
      <c r="B82" s="14">
        <v>45200</v>
      </c>
      <c r="C82" s="14">
        <v>45291</v>
      </c>
      <c r="D82" s="15">
        <v>3000</v>
      </c>
      <c r="E82" s="13">
        <v>3900</v>
      </c>
      <c r="F82" s="15">
        <v>3921</v>
      </c>
      <c r="G82" s="16" t="s">
        <v>129</v>
      </c>
      <c r="H82" s="17">
        <v>0</v>
      </c>
      <c r="I82" s="17">
        <v>7500</v>
      </c>
      <c r="J82" s="17">
        <f>'[1]ANALITICO-PDA'!$L$158</f>
        <v>6806.01</v>
      </c>
      <c r="K82" s="17">
        <v>6806.01</v>
      </c>
      <c r="L82" s="17">
        <v>6806.01</v>
      </c>
      <c r="M82" s="17">
        <v>6806.01</v>
      </c>
      <c r="N82" s="18" t="s">
        <v>54</v>
      </c>
      <c r="O82" s="19" t="s">
        <v>55</v>
      </c>
      <c r="P82" s="20" t="s">
        <v>56</v>
      </c>
      <c r="Q82" s="14">
        <v>45291</v>
      </c>
      <c r="R82" s="14">
        <v>45291</v>
      </c>
    </row>
    <row r="83" spans="1:18" x14ac:dyDescent="0.25">
      <c r="A83" s="13">
        <v>2023</v>
      </c>
      <c r="B83" s="14">
        <v>45200</v>
      </c>
      <c r="C83" s="14">
        <v>45291</v>
      </c>
      <c r="D83" s="15">
        <v>3000</v>
      </c>
      <c r="E83" s="13">
        <v>3900</v>
      </c>
      <c r="F83" s="15">
        <v>3969</v>
      </c>
      <c r="G83" s="16" t="s">
        <v>130</v>
      </c>
      <c r="H83" s="17">
        <v>20600</v>
      </c>
      <c r="I83" s="17">
        <v>50600</v>
      </c>
      <c r="J83" s="17">
        <f>'[1]ANALITICO-PDA'!$L$160</f>
        <v>26616.5</v>
      </c>
      <c r="K83" s="17">
        <v>9625</v>
      </c>
      <c r="L83" s="17">
        <v>9625</v>
      </c>
      <c r="M83" s="17">
        <v>9625</v>
      </c>
      <c r="N83" s="18" t="s">
        <v>54</v>
      </c>
      <c r="O83" s="19" t="s">
        <v>55</v>
      </c>
      <c r="P83" s="20" t="s">
        <v>56</v>
      </c>
      <c r="Q83" s="14">
        <v>45291</v>
      </c>
      <c r="R83" s="14">
        <v>45291</v>
      </c>
    </row>
    <row r="84" spans="1:18" x14ac:dyDescent="0.25">
      <c r="A84" s="13">
        <v>2023</v>
      </c>
      <c r="B84" s="14">
        <v>45200</v>
      </c>
      <c r="C84" s="14">
        <v>45291</v>
      </c>
      <c r="D84" s="15">
        <v>3000</v>
      </c>
      <c r="E84" s="13">
        <v>3900</v>
      </c>
      <c r="F84" s="15">
        <v>3981</v>
      </c>
      <c r="G84" s="16" t="s">
        <v>131</v>
      </c>
      <c r="H84" s="17">
        <v>3528211</v>
      </c>
      <c r="I84" s="17">
        <v>3528211</v>
      </c>
      <c r="J84" s="17">
        <f>'[1]ANALITICO-PDA'!$L$162</f>
        <v>3218164</v>
      </c>
      <c r="K84" s="17">
        <v>2793177</v>
      </c>
      <c r="L84" s="17">
        <v>2793177</v>
      </c>
      <c r="M84" s="17">
        <v>2793177</v>
      </c>
      <c r="N84" s="18" t="s">
        <v>54</v>
      </c>
      <c r="O84" s="19" t="s">
        <v>55</v>
      </c>
      <c r="P84" s="20" t="s">
        <v>56</v>
      </c>
      <c r="Q84" s="14">
        <v>45291</v>
      </c>
      <c r="R84" s="14">
        <v>45291</v>
      </c>
    </row>
    <row r="85" spans="1:18" x14ac:dyDescent="0.25">
      <c r="A85" s="13">
        <v>2023</v>
      </c>
      <c r="B85" s="14">
        <v>45200</v>
      </c>
      <c r="C85" s="14">
        <v>45291</v>
      </c>
      <c r="D85" s="15">
        <v>3000</v>
      </c>
      <c r="E85" s="13">
        <v>3900</v>
      </c>
      <c r="F85" s="15">
        <v>3982</v>
      </c>
      <c r="G85" s="16" t="s">
        <v>132</v>
      </c>
      <c r="H85" s="17">
        <v>184932</v>
      </c>
      <c r="I85" s="17">
        <v>1050871.93</v>
      </c>
      <c r="J85" s="17">
        <f>'[1]ANALITICO-PDA'!$L$164</f>
        <v>1043075.92</v>
      </c>
      <c r="K85" s="17">
        <v>1043075.92</v>
      </c>
      <c r="L85" s="17">
        <v>1043075.92</v>
      </c>
      <c r="M85" s="17">
        <v>1043075.92</v>
      </c>
      <c r="N85" s="18" t="s">
        <v>54</v>
      </c>
      <c r="O85" s="19" t="s">
        <v>55</v>
      </c>
      <c r="P85" s="20" t="s">
        <v>56</v>
      </c>
      <c r="Q85" s="14">
        <v>45291</v>
      </c>
      <c r="R85" s="14">
        <v>45291</v>
      </c>
    </row>
    <row r="86" spans="1:18" x14ac:dyDescent="0.25">
      <c r="A86" s="13">
        <v>2023</v>
      </c>
      <c r="B86" s="14">
        <v>45200</v>
      </c>
      <c r="C86" s="14">
        <v>45291</v>
      </c>
      <c r="D86" s="15">
        <v>5000</v>
      </c>
      <c r="E86" s="13">
        <v>5100</v>
      </c>
      <c r="F86" s="15">
        <v>5111</v>
      </c>
      <c r="G86" s="16" t="s">
        <v>133</v>
      </c>
      <c r="H86" s="17">
        <v>700000</v>
      </c>
      <c r="I86" s="17">
        <v>1400000</v>
      </c>
      <c r="J86" s="17">
        <f>'[1]ANALITICO-PDA'!$L$167</f>
        <v>993735.81</v>
      </c>
      <c r="K86" s="17">
        <v>993735.8</v>
      </c>
      <c r="L86" s="17">
        <v>993735.8</v>
      </c>
      <c r="M86" s="17">
        <v>993735.8</v>
      </c>
      <c r="N86" s="18" t="s">
        <v>54</v>
      </c>
      <c r="O86" s="19" t="s">
        <v>55</v>
      </c>
      <c r="P86" s="20" t="s">
        <v>56</v>
      </c>
      <c r="Q86" s="14">
        <v>45291</v>
      </c>
      <c r="R86" s="14">
        <v>45291</v>
      </c>
    </row>
    <row r="87" spans="1:18" x14ac:dyDescent="0.25">
      <c r="A87" s="13">
        <v>2023</v>
      </c>
      <c r="B87" s="14">
        <v>45200</v>
      </c>
      <c r="C87" s="14">
        <v>45291</v>
      </c>
      <c r="D87" s="15">
        <v>5000</v>
      </c>
      <c r="E87" s="13">
        <v>5100</v>
      </c>
      <c r="F87" s="15">
        <v>5151</v>
      </c>
      <c r="G87" s="16" t="s">
        <v>134</v>
      </c>
      <c r="H87" s="17">
        <v>2000000</v>
      </c>
      <c r="I87" s="17">
        <v>2000000</v>
      </c>
      <c r="J87" s="17">
        <f>'[1]ANALITICO-PDA'!$L$169</f>
        <v>1995206.96</v>
      </c>
      <c r="K87" s="17">
        <v>0</v>
      </c>
      <c r="L87" s="17">
        <v>0</v>
      </c>
      <c r="M87" s="17">
        <v>0</v>
      </c>
      <c r="N87" s="18" t="s">
        <v>54</v>
      </c>
      <c r="O87" s="19" t="s">
        <v>55</v>
      </c>
      <c r="P87" s="20" t="s">
        <v>56</v>
      </c>
      <c r="Q87" s="14">
        <v>45291</v>
      </c>
      <c r="R87" s="14">
        <v>45291</v>
      </c>
    </row>
    <row r="88" spans="1:18" x14ac:dyDescent="0.25">
      <c r="A88" s="13">
        <v>2023</v>
      </c>
      <c r="B88" s="14">
        <v>45200</v>
      </c>
      <c r="C88" s="14">
        <v>45291</v>
      </c>
      <c r="D88" s="15">
        <v>5000</v>
      </c>
      <c r="E88" s="13">
        <v>5100</v>
      </c>
      <c r="F88" s="15">
        <v>5191</v>
      </c>
      <c r="G88" s="16" t="s">
        <v>135</v>
      </c>
      <c r="H88" s="17">
        <v>50000</v>
      </c>
      <c r="I88" s="17">
        <v>50000</v>
      </c>
      <c r="J88" s="17">
        <f>'[1]ANALITICO-PDA'!$L$171</f>
        <v>39360.01</v>
      </c>
      <c r="K88" s="17">
        <v>0</v>
      </c>
      <c r="L88" s="17">
        <v>0</v>
      </c>
      <c r="M88" s="17">
        <v>0</v>
      </c>
      <c r="N88" s="18" t="s">
        <v>54</v>
      </c>
      <c r="O88" s="19" t="s">
        <v>55</v>
      </c>
      <c r="P88" s="20" t="s">
        <v>56</v>
      </c>
      <c r="Q88" s="14">
        <v>45291</v>
      </c>
      <c r="R88" s="14">
        <v>45291</v>
      </c>
    </row>
    <row r="89" spans="1:18" x14ac:dyDescent="0.25">
      <c r="A89" s="13">
        <v>2023</v>
      </c>
      <c r="B89" s="14">
        <v>45200</v>
      </c>
      <c r="C89" s="14">
        <v>45291</v>
      </c>
      <c r="D89" s="15">
        <v>5000</v>
      </c>
      <c r="E89" s="13">
        <v>5200</v>
      </c>
      <c r="F89" s="15">
        <v>5291</v>
      </c>
      <c r="G89" s="16" t="s">
        <v>136</v>
      </c>
      <c r="H89" s="17">
        <v>4265000</v>
      </c>
      <c r="I89" s="17">
        <v>4265000</v>
      </c>
      <c r="J89" s="17">
        <f>'[1]ANALITICO-PDA'!$L$174</f>
        <v>3241759.96</v>
      </c>
      <c r="K89" s="17">
        <v>0</v>
      </c>
      <c r="L89" s="17">
        <v>0</v>
      </c>
      <c r="M89" s="17">
        <v>0</v>
      </c>
      <c r="N89" s="18" t="s">
        <v>54</v>
      </c>
      <c r="O89" s="19" t="s">
        <v>55</v>
      </c>
      <c r="P89" s="20" t="s">
        <v>56</v>
      </c>
      <c r="Q89" s="14">
        <v>45291</v>
      </c>
      <c r="R89" s="14">
        <v>45291</v>
      </c>
    </row>
    <row r="90" spans="1:18" x14ac:dyDescent="0.25">
      <c r="A90" s="13">
        <v>2023</v>
      </c>
      <c r="B90" s="14">
        <v>45200</v>
      </c>
      <c r="C90" s="14">
        <v>45291</v>
      </c>
      <c r="D90" s="15">
        <v>5000</v>
      </c>
      <c r="E90" s="13">
        <v>5300</v>
      </c>
      <c r="F90" s="15">
        <v>5311</v>
      </c>
      <c r="G90" s="16" t="s">
        <v>137</v>
      </c>
      <c r="H90" s="17">
        <v>1550000</v>
      </c>
      <c r="I90" s="17">
        <v>1250000</v>
      </c>
      <c r="J90" s="17">
        <f>'[1]ANALITICO-PDA'!$L$176</f>
        <v>722100</v>
      </c>
      <c r="K90" s="17">
        <v>0</v>
      </c>
      <c r="L90" s="17">
        <v>0</v>
      </c>
      <c r="M90" s="17">
        <v>0</v>
      </c>
      <c r="N90" s="18" t="s">
        <v>54</v>
      </c>
      <c r="O90" s="19" t="s">
        <v>55</v>
      </c>
      <c r="P90" s="20" t="s">
        <v>56</v>
      </c>
      <c r="Q90" s="14">
        <v>45291</v>
      </c>
      <c r="R90" s="14">
        <v>45291</v>
      </c>
    </row>
    <row r="91" spans="1:18" x14ac:dyDescent="0.25">
      <c r="A91" s="13">
        <v>2023</v>
      </c>
      <c r="B91" s="14">
        <v>45200</v>
      </c>
      <c r="C91" s="14">
        <v>45291</v>
      </c>
      <c r="D91" s="15">
        <v>5000</v>
      </c>
      <c r="E91" s="13">
        <v>5300</v>
      </c>
      <c r="F91" s="15">
        <v>5321</v>
      </c>
      <c r="G91" s="16" t="s">
        <v>138</v>
      </c>
      <c r="H91" s="17">
        <v>1200000</v>
      </c>
      <c r="I91" s="17">
        <v>700000</v>
      </c>
      <c r="J91" s="17">
        <f>'[1]ANALITICO-PDA'!$L$178</f>
        <v>24332.21</v>
      </c>
      <c r="K91" s="17">
        <v>0</v>
      </c>
      <c r="L91" s="17">
        <v>0</v>
      </c>
      <c r="M91" s="17">
        <v>0</v>
      </c>
      <c r="N91" s="18" t="s">
        <v>54</v>
      </c>
      <c r="O91" s="19" t="s">
        <v>55</v>
      </c>
      <c r="P91" s="20" t="s">
        <v>56</v>
      </c>
      <c r="Q91" s="14">
        <v>45291</v>
      </c>
      <c r="R91" s="14">
        <v>45291</v>
      </c>
    </row>
    <row r="92" spans="1:18" x14ac:dyDescent="0.25">
      <c r="A92" s="13">
        <v>2023</v>
      </c>
      <c r="B92" s="14">
        <v>45200</v>
      </c>
      <c r="C92" s="14">
        <v>45291</v>
      </c>
      <c r="D92" s="15">
        <v>5000</v>
      </c>
      <c r="E92" s="13">
        <v>5400</v>
      </c>
      <c r="F92" s="15">
        <v>5491</v>
      </c>
      <c r="G92" s="16" t="s">
        <v>139</v>
      </c>
      <c r="H92" s="17">
        <v>185000</v>
      </c>
      <c r="I92" s="17">
        <v>185000</v>
      </c>
      <c r="J92" s="17">
        <f>'[1]ANALITICO-PDA'!$L$180</f>
        <v>0</v>
      </c>
      <c r="K92" s="17">
        <v>0</v>
      </c>
      <c r="L92" s="17">
        <v>0</v>
      </c>
      <c r="M92" s="17">
        <v>0</v>
      </c>
      <c r="N92" s="18" t="s">
        <v>54</v>
      </c>
      <c r="O92" s="19" t="s">
        <v>55</v>
      </c>
      <c r="P92" s="20" t="s">
        <v>56</v>
      </c>
      <c r="Q92" s="14">
        <v>45291</v>
      </c>
      <c r="R92" s="14">
        <v>45291</v>
      </c>
    </row>
    <row r="93" spans="1:18" x14ac:dyDescent="0.25">
      <c r="A93" s="13">
        <v>2023</v>
      </c>
      <c r="B93" s="14">
        <v>45200</v>
      </c>
      <c r="C93" s="14">
        <v>45291</v>
      </c>
      <c r="D93" s="15">
        <v>5000</v>
      </c>
      <c r="E93" s="13">
        <v>5600</v>
      </c>
      <c r="F93" s="15">
        <v>5641</v>
      </c>
      <c r="G93" s="16" t="s">
        <v>140</v>
      </c>
      <c r="H93" s="17">
        <v>50000</v>
      </c>
      <c r="I93" s="17">
        <v>50000</v>
      </c>
      <c r="J93" s="17">
        <f>'[1]ANALITICO-PDA'!$L$182</f>
        <v>48789.599999999999</v>
      </c>
      <c r="K93" s="17">
        <v>48789.599999999999</v>
      </c>
      <c r="L93" s="17">
        <v>48789.599999999999</v>
      </c>
      <c r="M93" s="17">
        <v>48789.599999999999</v>
      </c>
      <c r="N93" s="18" t="s">
        <v>54</v>
      </c>
      <c r="O93" s="19" t="s">
        <v>55</v>
      </c>
      <c r="P93" s="20" t="s">
        <v>56</v>
      </c>
      <c r="Q93" s="14">
        <v>45291</v>
      </c>
      <c r="R93" s="14">
        <v>45291</v>
      </c>
    </row>
    <row r="94" spans="1:18" x14ac:dyDescent="0.25">
      <c r="A94" s="13">
        <v>2023</v>
      </c>
      <c r="B94" s="14">
        <v>45200</v>
      </c>
      <c r="C94" s="14">
        <v>45291</v>
      </c>
      <c r="D94" s="15">
        <v>5000</v>
      </c>
      <c r="E94" s="13">
        <v>5900</v>
      </c>
      <c r="F94" s="15">
        <v>5911</v>
      </c>
      <c r="G94" s="16" t="s">
        <v>141</v>
      </c>
      <c r="H94" s="17">
        <v>0</v>
      </c>
      <c r="I94" s="17">
        <v>220663.12</v>
      </c>
      <c r="J94" s="17">
        <f>'[1]ANALITICO-PDA'!$L$185</f>
        <v>84390</v>
      </c>
      <c r="K94" s="17">
        <v>0</v>
      </c>
      <c r="L94" s="17">
        <v>0</v>
      </c>
      <c r="M94" s="17">
        <v>0</v>
      </c>
      <c r="N94" s="18" t="s">
        <v>54</v>
      </c>
      <c r="O94" s="19" t="s">
        <v>55</v>
      </c>
      <c r="P94" s="20" t="s">
        <v>56</v>
      </c>
      <c r="Q94" s="14">
        <v>45291</v>
      </c>
      <c r="R94" s="14">
        <v>45291</v>
      </c>
    </row>
    <row r="95" spans="1:18" x14ac:dyDescent="0.25">
      <c r="A95" s="13">
        <v>2023</v>
      </c>
      <c r="B95" s="14">
        <v>45200</v>
      </c>
      <c r="C95" s="14">
        <v>45291</v>
      </c>
      <c r="D95" s="15">
        <v>7000</v>
      </c>
      <c r="E95" s="13">
        <v>7900</v>
      </c>
      <c r="F95" s="15">
        <v>7921</v>
      </c>
      <c r="G95" s="16" t="s">
        <v>142</v>
      </c>
      <c r="H95" s="17">
        <v>18000</v>
      </c>
      <c r="I95" s="17">
        <v>18000</v>
      </c>
      <c r="J95" s="17">
        <f>'[1]ANALITICO-PDA'!$L$187</f>
        <v>0</v>
      </c>
      <c r="K95" s="17">
        <v>0</v>
      </c>
      <c r="L95" s="17">
        <v>0</v>
      </c>
      <c r="M95" s="17">
        <v>0</v>
      </c>
      <c r="N95" s="18" t="s">
        <v>54</v>
      </c>
      <c r="O95" s="19" t="s">
        <v>55</v>
      </c>
      <c r="P95" s="20" t="s">
        <v>56</v>
      </c>
      <c r="Q95" s="14">
        <v>45291</v>
      </c>
      <c r="R95" s="14">
        <v>45291</v>
      </c>
    </row>
    <row r="96" spans="1:18" x14ac:dyDescent="0.25">
      <c r="A96" s="13">
        <v>2023</v>
      </c>
      <c r="B96" s="14">
        <v>45200</v>
      </c>
      <c r="C96" s="14">
        <v>45291</v>
      </c>
      <c r="D96" s="15">
        <v>7000</v>
      </c>
      <c r="E96" s="13">
        <v>7900</v>
      </c>
      <c r="F96" s="15">
        <v>7999</v>
      </c>
      <c r="G96" s="16" t="s">
        <v>143</v>
      </c>
      <c r="H96" s="17">
        <v>130000</v>
      </c>
      <c r="I96" s="17">
        <v>130000</v>
      </c>
      <c r="J96" s="17">
        <f>'[1]ANALITICO-PDA'!$L$190</f>
        <v>0</v>
      </c>
      <c r="K96" s="17">
        <v>0</v>
      </c>
      <c r="L96" s="17">
        <v>0</v>
      </c>
      <c r="M96" s="17">
        <v>0</v>
      </c>
      <c r="N96" s="18" t="s">
        <v>54</v>
      </c>
      <c r="O96" s="19" t="s">
        <v>55</v>
      </c>
      <c r="P96" s="20" t="s">
        <v>56</v>
      </c>
      <c r="Q96" s="14">
        <v>45291</v>
      </c>
      <c r="R96" s="14">
        <v>45291</v>
      </c>
    </row>
  </sheetData>
  <mergeCells count="7">
    <mergeCell ref="A6:S6"/>
    <mergeCell ref="A2:C2"/>
    <mergeCell ref="D2:F2"/>
    <mergeCell ref="G2:I2"/>
    <mergeCell ref="A3:C3"/>
    <mergeCell ref="D3:F3"/>
    <mergeCell ref="G3:I3"/>
  </mergeCells>
  <hyperlinks>
    <hyperlink ref="O8" r:id="rId1" xr:uid="{E04C8DF8-D557-4C2A-807F-C057CBF776AC}"/>
    <hyperlink ref="O9" r:id="rId2" xr:uid="{3B3CF7B4-117E-47F5-86B2-FCD4A8EDAAE9}"/>
    <hyperlink ref="O10:O17" r:id="rId3" display="https://docs.google.com/spreadsheets/d/1DlsDtQDEVhxgczCc3WWGyP80tRHz8eDJ/edit?usp=drive_link&amp;ouid=110572039744338274693&amp;rtpof=true&amp;sd=true" xr:uid="{92A304BD-79D2-47EB-910B-C2ABB0F9D83E}"/>
    <hyperlink ref="O18:O29" r:id="rId4" display="https://docs.google.com/spreadsheets/d/1DlsDtQDEVhxgczCc3WWGyP80tRHz8eDJ/edit?usp=drive_link&amp;ouid=110572039744338274693&amp;rtpof=true&amp;sd=true" xr:uid="{C9918886-E487-4785-A41F-ECB359F184A2}"/>
    <hyperlink ref="O30:O37" r:id="rId5" display="https://docs.google.com/spreadsheets/d/1DlsDtQDEVhxgczCc3WWGyP80tRHz8eDJ/edit?usp=drive_link&amp;ouid=110572039744338274693&amp;rtpof=true&amp;sd=true" xr:uid="{120D0F61-D8EA-4CBD-9156-B0D1A80B0B84}"/>
    <hyperlink ref="O38:O58" r:id="rId6" display="https://docs.google.com/spreadsheets/d/1DlsDtQDEVhxgczCc3WWGyP80tRHz8eDJ/edit?usp=drive_link&amp;ouid=110572039744338274693&amp;rtpof=true&amp;sd=true" xr:uid="{BF87E726-C68B-4699-ABDA-E4BE7603C833}"/>
    <hyperlink ref="O59:O64" r:id="rId7" display="https://docs.google.com/spreadsheets/d/1DlsDtQDEVhxgczCc3WWGyP80tRHz8eDJ/edit?usp=drive_link&amp;ouid=110572039744338274693&amp;rtpof=true&amp;sd=true" xr:uid="{D4C05729-D0BD-42FD-B899-8817B75F8106}"/>
    <hyperlink ref="O65:O82" r:id="rId8" display="https://docs.google.com/spreadsheets/d/1DlsDtQDEVhxgczCc3WWGyP80tRHz8eDJ/edit?usp=drive_link&amp;ouid=110572039744338274693&amp;rtpof=true&amp;sd=true" xr:uid="{9196827F-E2FE-4754-A9F7-2869C21B4B6C}"/>
    <hyperlink ref="O83:O96" r:id="rId9" display="https://docs.google.com/spreadsheets/d/1DlsDtQDEVhxgczCc3WWGyP80tRHz8eDJ/edit?usp=drive_link&amp;ouid=110572039744338274693&amp;rtpof=true&amp;sd=true" xr:uid="{E6B73BD9-E19F-4D69-B08F-30D2D4002641}"/>
  </hyperlinks>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2024-01-16T19:34:24Z</dcterms:created>
  <dcterms:modified xsi:type="dcterms:W3CDTF">2024-01-16T19:36:33Z</dcterms:modified>
</cp:coreProperties>
</file>