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OPERADOR\Documents\Portal de TRansparencia\123\FII\2024\4to Trim2024\"/>
    </mc:Choice>
  </mc:AlternateContent>
  <xr:revisionPtr revIDLastSave="0" documentId="13_ncr:1_{EE9391EE-FDA0-4C50-AAFB-FEC4E2A479E3}" xr6:coauthVersionLast="47" xr6:coauthVersionMax="47" xr10:uidLastSave="{00000000-0000-0000-0000-000000000000}"/>
  <bookViews>
    <workbookView xWindow="-120" yWindow="-120" windowWidth="29040" windowHeight="15720" xr2:uid="{00000000-000D-0000-FFFF-FFFF00000000}"/>
  </bookViews>
  <sheets>
    <sheet name="2024" sheetId="7" r:id="rId1"/>
    <sheet name="2023" sheetId="6" r:id="rId2"/>
    <sheet name="2022" sheetId="5" r:id="rId3"/>
    <sheet name="2021" sheetId="4" r:id="rId4"/>
    <sheet name="2020" sheetId="3" r:id="rId5"/>
    <sheet name="2019" sheetId="2" r:id="rId6"/>
    <sheet name="2018" sheetId="1"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7" l="1"/>
  <c r="D31" i="7"/>
  <c r="C63" i="7"/>
  <c r="D86" i="7"/>
  <c r="C90" i="7"/>
  <c r="C35" i="6"/>
  <c r="D40" i="6" l="1"/>
  <c r="C40" i="6"/>
  <c r="D67" i="6" l="1"/>
  <c r="C67" i="6"/>
  <c r="D99" i="6" l="1"/>
  <c r="C99" i="6"/>
  <c r="D46" i="5" l="1"/>
  <c r="C46" i="5"/>
  <c r="D66" i="5"/>
  <c r="C66" i="5"/>
  <c r="D61" i="4"/>
  <c r="C61" i="4"/>
  <c r="D11" i="2"/>
</calcChain>
</file>

<file path=xl/sharedStrings.xml><?xml version="1.0" encoding="utf-8"?>
<sst xmlns="http://schemas.openxmlformats.org/spreadsheetml/2006/main" count="3012" uniqueCount="526">
  <si>
    <t>51768</t>
  </si>
  <si>
    <t>TÍTULO</t>
  </si>
  <si>
    <t>NOMBRE CORTO</t>
  </si>
  <si>
    <t>DESCRIPCIÓN</t>
  </si>
  <si>
    <t>Índicadores de Gestión</t>
  </si>
  <si>
    <t>A123Fr02E_Índicadores-de-Gestión</t>
  </si>
  <si>
    <t>Denominación de los indicadores de gestión</t>
  </si>
  <si>
    <t>2</t>
  </si>
  <si>
    <t>1</t>
  </si>
  <si>
    <t>4</t>
  </si>
  <si>
    <t>13</t>
  </si>
  <si>
    <t>14</t>
  </si>
  <si>
    <t>483982</t>
  </si>
  <si>
    <t>483984</t>
  </si>
  <si>
    <t>483986</t>
  </si>
  <si>
    <t>483987</t>
  </si>
  <si>
    <t>483983</t>
  </si>
  <si>
    <t>483988</t>
  </si>
  <si>
    <t>483985</t>
  </si>
  <si>
    <t>483979</t>
  </si>
  <si>
    <t>483980</t>
  </si>
  <si>
    <t>Tabla Campos</t>
  </si>
  <si>
    <t>Denominación de cada indicador</t>
  </si>
  <si>
    <t>Método de evaluación</t>
  </si>
  <si>
    <t>Resultados por trimestre</t>
  </si>
  <si>
    <t>Resultados anuales</t>
  </si>
  <si>
    <t>Justificación de resultados</t>
  </si>
  <si>
    <t xml:space="preserve">Área(s) responable(s) de la información </t>
  </si>
  <si>
    <t>Fecha de validación</t>
  </si>
  <si>
    <t>Fecha de Actualización</t>
  </si>
  <si>
    <t>Nota</t>
  </si>
  <si>
    <t>Acciones a la Educacion y Cultura Vial</t>
  </si>
  <si>
    <t>CURSOS IMPARTIDOS SOBRE CURSOS PROBRAMADOS POR EL CIEN PORCIENTO</t>
  </si>
  <si>
    <t>Programa Operativo Anual, registros internos de la Direccion General de Inteligencia y Cultura de Movilidad</t>
  </si>
  <si>
    <t xml:space="preserve">Direccion de Cultura de Movilidad </t>
  </si>
  <si>
    <t>Acciones de Apoyo vial (radar) a la poblacion de la CDMX</t>
  </si>
  <si>
    <t>Direccion de Centro de Inteligencia y Monitoreo</t>
  </si>
  <si>
    <t>Promover  el sistema de transporte público de la Ciudad, así como formas de movilidad no motorizada.</t>
  </si>
  <si>
    <t>Eficacia</t>
  </si>
  <si>
    <t>Se tiene un incremento de trámites realizados</t>
  </si>
  <si>
    <t>El resultado se basa en la afluencia de la ciudadania que acude a realizar los trámites que requiere</t>
  </si>
  <si>
    <t>DIRECCIÓN GENERAL DE TRANSPORTE PARTICULAR</t>
  </si>
  <si>
    <t>MANTENIMIENTO CORRECTIVO Y PREVENTIVO A EQUIPOS INFORMÁTICOS</t>
  </si>
  <si>
    <t>Reportes atendidos entre reportes programados por cien</t>
  </si>
  <si>
    <t xml:space="preserve">En el periodo que se reporta se genero anualmente </t>
  </si>
  <si>
    <t>6000</t>
  </si>
  <si>
    <t>Los programados en el poa</t>
  </si>
  <si>
    <t>DIRECCIÓN EJECUTIVA DE SISTEMAS DE INFORMACIÓN Y COMUNICACIONES</t>
  </si>
  <si>
    <t xml:space="preserve">Se realizaron 198,775  tramites de control vehicular </t>
  </si>
  <si>
    <t xml:space="preserve">Se realizaron162,499 tramites de expedicion y renovacion de licencias de conducir Tipo A </t>
  </si>
  <si>
    <t>Nùmero de Capacitaciones </t>
  </si>
  <si>
    <t>Actualmente la Dirección General del Trasporte Público Individual no genera algún tipo de  método de evaluación para los indicadores.</t>
  </si>
  <si>
    <t>Número de tramites de renovación, tramite de licencias tipo B</t>
  </si>
  <si>
    <t>Dirección General del Servicio de Transporte Público Individual</t>
  </si>
  <si>
    <t>Vehiculos entregados</t>
  </si>
  <si>
    <t xml:space="preserve">Desconocimiento de los beneficios de un transporte Hibrido, Transportes alternativos, </t>
  </si>
  <si>
    <t>Asesorías</t>
  </si>
  <si>
    <t>Número de Asesorias</t>
  </si>
  <si>
    <t>ACUERDO POR EL QUE SE SUSPENDEN LOS TÉRMINOS INHERENTES A LOS PROCEDIMIENTOS
ADMINISTRATIVOS ANTE LA ADMINISTRACIÓN PÚBLICA DE LA CIUDAD DE MÉXICO, DURANTE LOS
DÍAS QUE SE INDICAN. https://data.consejeria.cdmx.gob.mx/portal_old/uploads/gacetas/a2372527f7bf2bdb76cf1007d9827cc2.pdf</t>
  </si>
  <si>
    <t>Dirección General Jurídica y de Regulación</t>
  </si>
  <si>
    <t>https://data.consejeria.cdmx.gob.mx/portal_old/uploads/gacetas/a2372527f7bf2bdb76cf1007d9827cc2.pdf</t>
  </si>
  <si>
    <t xml:space="preserve">Se realizaron   212,525 tramites de control vehicular </t>
  </si>
  <si>
    <t>Se tiene un incremento de trámites eficientes realizados</t>
  </si>
  <si>
    <t>DIRECCIÓN DE CONTROL VEHICULAR, LICENCIAS Y PERMISOS DE PARTICULARES</t>
  </si>
  <si>
    <t xml:space="preserve">Se realizaron 149,252 tramites de expedicion y renovacion de licencias de conducir Tipo A </t>
  </si>
  <si>
    <t>Se tiene un incremento de trámites eficientes  realizados</t>
  </si>
  <si>
    <t>Hubo un incremento en los requerimientos de información de domicilio, por parte de Órganos Jurisdiccionales.</t>
  </si>
  <si>
    <t>Dirección General de Asuntos Jurídicos.</t>
  </si>
  <si>
    <t>Mapeo de procesos</t>
  </si>
  <si>
    <t>conteo simple</t>
  </si>
  <si>
    <t>se han mapeado y simplificado, en caso de que fuero posible, 70 procesos de atención ciudadana (etapa de planeación)</t>
  </si>
  <si>
    <t>Dirección General de Seguimiento, Proyectos y Asuntos Estratégicos de Movilidad</t>
  </si>
  <si>
    <t>Diagnósticos elaborados para intervenciones que mejoren la accesibilidad en el transporte público para personas con discapacidad</t>
  </si>
  <si>
    <t>se cuenta con documento diagnóstico</t>
  </si>
  <si>
    <t>Acciones en capacitación y sensibilización sobre género e igualdad sustantiva en unidades administrativas con 30% o menos mujeres</t>
  </si>
  <si>
    <t>las acciones e mpezaran en segundo trimestre</t>
  </si>
  <si>
    <t xml:space="preserve">Reporte actualizado semanlamente con avances de procesos sustantivos de las diferentes unidades administrativas de la Secretaría </t>
  </si>
  <si>
    <t>se cuenta con un reporte semanal de seguimiento</t>
  </si>
  <si>
    <t xml:space="preserve">Publicación de investigación sobre fondos y fideicomisos de la SEMOVI </t>
  </si>
  <si>
    <t>se han publicado 3 reportes detallados sobre fondos y fideicomisos dee la Secretaría</t>
  </si>
  <si>
    <t>Mejora continua de los sistema de licencia</t>
  </si>
  <si>
    <t>Actualizaciones desplegadas entre actualizaciones planificadas por cien</t>
  </si>
  <si>
    <t>DIRECCIÓN EJECUTIVA DE TECNOLOGÍAS DE LA INFORMACIÓN Y COMUNICACIÓN</t>
  </si>
  <si>
    <t xml:space="preserve">Evaluación de la seguridad en equipos informáticos de usuarios </t>
  </si>
  <si>
    <t>Equipos con instalación de antivirus</t>
  </si>
  <si>
    <t>Gestión de equipos finales</t>
  </si>
  <si>
    <t>Equipos con usuario administrador y invitado</t>
  </si>
  <si>
    <t>Proyecto: reconfiguración de la red WIFI</t>
  </si>
  <si>
    <t>Unificación de la red inalámbrica en todo el edificio SEDE</t>
  </si>
  <si>
    <t>Proyecto: reconfiguración de la red Ethernet</t>
  </si>
  <si>
    <t>Configuración de los dispositivos de comunicación de la red ethernet en el edificio SEDE</t>
  </si>
  <si>
    <t>Evaluación de la seguridad en los servidores</t>
  </si>
  <si>
    <t>Descubrimiento y monitoreo de los servidores</t>
  </si>
  <si>
    <t>Numero de tickets atendidos</t>
  </si>
  <si>
    <t>Cantidad de tickets atendidos</t>
  </si>
  <si>
    <t>Acciones de Apoyo Vial Radar</t>
  </si>
  <si>
    <t>Atenciones impartidas sobre atenciones programadas por el cien porciento</t>
  </si>
  <si>
    <t>Programa Operativo Anual, registros internos de la Dirección General de Seguridad Vial y Sistemas de Movilidad Urbana Sustentable</t>
  </si>
  <si>
    <t>Dirección de Seguridad Vial y Seguimiento a la Información</t>
  </si>
  <si>
    <t>Acciones enfocadas a la Educación y Cultura Vial</t>
  </si>
  <si>
    <t>Campaña impartida sobre campaña programada por el cien porciento</t>
  </si>
  <si>
    <t>Acciones de Operación del Tránsito y Apoyo Vial</t>
  </si>
  <si>
    <t>Servicios brindados sobre servicios programados por el cien porciento</t>
  </si>
  <si>
    <t>Hubo una disminución en los requerimientos de información de domicilio, por parte de Órganos Jurisdiccionales, toda vez que se direccionaron a la Dirección General de Registro Público de Transporte por un lapso de mes y medio.</t>
  </si>
  <si>
    <t>Número de Capacitaciones </t>
  </si>
  <si>
    <t>Actualmente la Dirección Operativa del Trasporte Público Individual no genera algún tipo de  método de evaluación para los indicadores.</t>
  </si>
  <si>
    <t>Dirección Operativa del Transporte Público Individual</t>
  </si>
  <si>
    <t>Vehículos entregados</t>
  </si>
  <si>
    <t>El programa se encuentra en proceso de definición, por las autoridades competentes.</t>
  </si>
  <si>
    <t>Se registró un incremento en los requerimientos de información de domicilio, por parte de Órganos Jurisdiccionales, toda vez que se facultó a esta Dirección General, para desahogar los mismos.</t>
  </si>
  <si>
    <t>Dirección General de Asuntos Jurídicos</t>
  </si>
  <si>
    <t>Acciones de Apoyo VialRadar</t>
  </si>
  <si>
    <t>Atenciones impartidas sobre atenciones programadaspor el cien porciento</t>
  </si>
  <si>
    <t>Campaña impartida sobre campaña programadapor el cien porciento</t>
  </si>
  <si>
    <t>Acciones de Operación del Tránsito yApoyo Vial</t>
  </si>
  <si>
    <t>Serviciosbrindados sobre servicios programadospor el cien porciento</t>
  </si>
  <si>
    <t>Se tiene una disminución de trámites eficientes realizados</t>
  </si>
  <si>
    <t xml:space="preserve">Se realizaron  170,076 tramites de control vehicular </t>
  </si>
  <si>
    <t xml:space="preserve">Se realizaron 158,625  tramites de expedicion y renovacion de licencias de conducir Tipo A </t>
  </si>
  <si>
    <t>Confidencialidad</t>
  </si>
  <si>
    <t>Cantidad de Controles implementados</t>
  </si>
  <si>
    <t>Integridad</t>
  </si>
  <si>
    <t>Disponibilidad</t>
  </si>
  <si>
    <t>Desarrollo de un SGSI</t>
  </si>
  <si>
    <t>Implementación de norma 27001</t>
  </si>
  <si>
    <t>Reconfiguración de los dispositivo de comunicación en módulos móviles</t>
  </si>
  <si>
    <t>Módulos terminados</t>
  </si>
  <si>
    <t>Mantenimiento preventivo módulos móviles</t>
  </si>
  <si>
    <t>Implementación de servicios de pago en SIEL</t>
  </si>
  <si>
    <t>Actualizaciones desplegadas entre actualizaciones planificadas</t>
  </si>
  <si>
    <t>Proporcionar en tiempo de ejecución las consultas de las líneas de captura para poder brindar trámites de mayor calidad sin tiempo de espera para el ciudadano.</t>
  </si>
  <si>
    <t>Implementación de servicios de pago en SITCU</t>
  </si>
  <si>
    <t>Módulos de desarrollo</t>
  </si>
  <si>
    <t>Análisis y Planeación del Control Vehicular Unificado</t>
  </si>
  <si>
    <t>Análisis de desarrollo para nuevo sistema de control vehicular integrando todos los controles de las direcciones en un sólo sistema</t>
  </si>
  <si>
    <t>Reemplacamiento 2019</t>
  </si>
  <si>
    <t>Reemplacamiento de las unidades de TAXI que circulan en la CDMX para tener un padrón actualizado y eficaz de las unidades</t>
  </si>
  <si>
    <t>Sustitución TAXI 2019</t>
  </si>
  <si>
    <t>Sustitución de las unidades de TAXI para la mejora física y chatarrización de los vehículos en mal estado.</t>
  </si>
  <si>
    <t>Construcción del Control Vehicular Unificado</t>
  </si>
  <si>
    <t>Desarrollo del Control Vehicular Unificado contemplando la planeación previamente descrita.</t>
  </si>
  <si>
    <t>Resguardo de documentacion, Corrección  y registro de Datos</t>
  </si>
  <si>
    <t>Recepcion, clasificación y archivo, solicitudes atendidas</t>
  </si>
  <si>
    <t>6,096 solicitudes atendidas</t>
  </si>
  <si>
    <t>variable</t>
  </si>
  <si>
    <t>Mejora en Recepcion, clasificación y archivo, solicitudes atendidas</t>
  </si>
  <si>
    <t xml:space="preserve">Dirección General de Registro Público del Transporte, Subdireccion de Archivo, Subdireccion de Proceso Registral, Subdireccion de Concentración y Vinculación de Bases de Datos del Registro Publico del Transporte, Subdireccion de Enlace con REPUVE, Subdireccion de Validacion y Proceso Registral, </t>
  </si>
  <si>
    <t>Respecto a los resultados anuales, se ajustan conformea la recepción y registro de documentación asi como de la  contestación a los diversos tramites y/o solicitudes ingresados a la Dirección General</t>
  </si>
  <si>
    <t xml:space="preserve">Se realizaron  164,957 tramites de control vehicular </t>
  </si>
  <si>
    <t xml:space="preserve">Se realizaron 153,454  tramites de expedicion y renovacion de licencias de conducir Tipo A </t>
  </si>
  <si>
    <t>Se tiene una disminución de trámites eficientes  realizados</t>
  </si>
  <si>
    <t>La elaboración de diferentes modalidades de trámites que se efectua en Mdulo Vallejo y Módulo Popotla</t>
  </si>
  <si>
    <t>Se realizarón  3,977 tramites de control vehícular en 4to. trimestre</t>
  </si>
  <si>
    <t>10,073  trámites en 2019</t>
  </si>
  <si>
    <t>El resultado se basa en la poca afluencia de los usuarios que acude a realizar los trámites que requiere en ambos Modulos.</t>
  </si>
  <si>
    <t>Subdirección de Transporte de Carga y Especializado.</t>
  </si>
  <si>
    <t>Número de Asesorías</t>
  </si>
  <si>
    <t xml:space="preserve"> Acciones de Apoyo Vial  Radar</t>
  </si>
  <si>
    <t>Atenciones impartidas sobre atenciones programadas  por el cien porciento</t>
  </si>
  <si>
    <t>Campaña impartida sobre campaña programada  por el cien porciento</t>
  </si>
  <si>
    <t>Acciones de Operación del Tránsito y  Apoyo Vial</t>
  </si>
  <si>
    <t>Servicios  brindados sobre servicios programados  por el cien porciento</t>
  </si>
  <si>
    <t>Se han mapeado y simplificado, en caso de que fuero posible, 70 procesos de atención ciudadana (etapa de planeación)</t>
  </si>
  <si>
    <t>Se cuenta con documento diagnóstico</t>
  </si>
  <si>
    <t>Las acciones e mpezaran en segundo trimestre</t>
  </si>
  <si>
    <t>Se cuenta con un reporte semanal de seguimiento</t>
  </si>
  <si>
    <t>Se han publicado 3 reportes detallados sobre fondos y fideicomisos dee la Secretaría</t>
  </si>
  <si>
    <t>Dirección Ejecutiva de Tecnologías de la Información y Comunicación</t>
  </si>
  <si>
    <t xml:space="preserve">Se realizaron 205, 203 trámites de control vehicular </t>
  </si>
  <si>
    <t>No se cumplió con la meta programada para el primer trimestre consistente en la realización de 218,954 trámites estimados. Cabe señalar que el paro de actividades derivadas de la emergencia sanitaria por Covid19, fue a partir del 20 de marzo, lo cual pudo incidir en la disminución en la realización de trámites.</t>
  </si>
  <si>
    <t>El resultado se basa en las actividades y la afluencia de usuarios previo a la suspensión de trámites como medidas que tomó el Gobierno de la CDMX ante la contigencia del COVID-19, a partir del 20 de marzo.</t>
  </si>
  <si>
    <t>Dirección de Control Vehicular, Licencias y Permisos de Particulares</t>
  </si>
  <si>
    <t>Promover el sistema de transporte de la Ciudad, así como formas de movilidad no motorizada.</t>
  </si>
  <si>
    <t>Se realizaron 1746 trámites de control vehicular.</t>
  </si>
  <si>
    <t>Se tiene una disminución de trámites eficientes realizados.</t>
  </si>
  <si>
    <t>El resultado se bada en la afluencia de la ciudadania que acude a realizar los trámites que requiere.</t>
  </si>
  <si>
    <t>Dirección de Transporte de Carga y Especializado.</t>
  </si>
  <si>
    <t>Evaluación de la seguridad en equipos de cómputo de usuario final interconectado a la red de datos institucional</t>
  </si>
  <si>
    <t>Equipos con sistema antivirus instalado y actualizado</t>
  </si>
  <si>
    <t>Gestión de equipos de cómputo asignados a usuario</t>
  </si>
  <si>
    <t xml:space="preserve">Equipos con usuario de administración y usuario de operación </t>
  </si>
  <si>
    <t>Servicios de conexión a la red de datos Institucional (Ethernet y WIFI)</t>
  </si>
  <si>
    <t>Equipos interconectados a la red de datos</t>
  </si>
  <si>
    <t>Fortalecimiento de las políticas de seguridad lógica perimetral</t>
  </si>
  <si>
    <t>Fortalecimiento y actualización de la infraestructura informática de la SEMOVI</t>
  </si>
  <si>
    <t>Reconfiguración de lo dispositivos de comunicación en Módulos de Atención Ciudadana (Fijos y Móviles)</t>
  </si>
  <si>
    <t>Creación del Sistema de Licencias A1 y D1</t>
  </si>
  <si>
    <t>Desarrollo de Sistema y su implementación</t>
  </si>
  <si>
    <t>Creación del Sistema de Biciestacionamientos</t>
  </si>
  <si>
    <t>Creación del Sistema Preregistro Ruta</t>
  </si>
  <si>
    <t>Creación del Sistema Reemplacamiento 2020</t>
  </si>
  <si>
    <t>Creación del Sistema Sustitución TAXI 2020</t>
  </si>
  <si>
    <t>Creación del Sistema CAMOVI 2.0</t>
  </si>
  <si>
    <t>Creación del Sistema de SICOVE</t>
  </si>
  <si>
    <t>ACCIONES ENFOCADAS AL REGISTRO PÚBLICO DEL TRANSPORTE</t>
  </si>
  <si>
    <t>DOCUMENTO</t>
  </si>
  <si>
    <t>Se estima un promedio de documentos entrantes de acuerdo a los años anteriores pero la cifra no es fija</t>
  </si>
  <si>
    <t>Dirección General de Registro Público del Transporte, Subdireccion de Archivo, Subdireccion de Proceso Registral, Subdireccion de Concentración y Vinculación de Bases de Datos del Registro Publico del Transporte, Subdireccion de Enlace con REPUVE, Subdireccion de Validacion y Proceso Registral,</t>
  </si>
  <si>
    <t>ACCIONES PARA LA ACTUALIZACIÓN DE LA INFORMACIÓN EN EL REGISTRO PÚBLICO DE TRANSPORTE</t>
  </si>
  <si>
    <t>TRAMITE</t>
  </si>
  <si>
    <t>Se estima un promedio de tramites entrantes de acuerdo a los años anteriores pero la cifra no es fija</t>
  </si>
  <si>
    <t xml:space="preserve">Se realizaron 23,196 trámites de Control Vehicular Particular </t>
  </si>
  <si>
    <t>No se cumplió con la meta programada para el segundo trimestre consistente en la realización de 224,009 trámites estimados. Cabe señalar que el paro de actividades derivadas de la emergencia sanitaria por Covid19, fue a partir del 20 de marzo, lo cual pudo incidir en la disminución en la realización de trámites.</t>
  </si>
  <si>
    <t>Se tuvo una disminución en el total de trámites de control vehicular concluidos, con respecto a los programados para el segundo trimestre de 2020, debido a que por la Contingencia por COVID-19, se suspendieron las actividades de trámites y servicios, así como las actividades en las áreas de atención ciudadana.</t>
  </si>
  <si>
    <t>Se realizaron 31,738 trámites de  Licencias de Conducir Tipo "A" y Permisos</t>
  </si>
  <si>
    <t>No se cumplió con la meta programada para el segundo trimestre consistente en la realización de 156,541 trámites estimados. Cabe señalar que el paro de actividades derivadas de la emergencia sanitaria por Covid19, fue a partir del 20 de marzo, lo cual pudo incidir en la disminución en la realización de trámites.</t>
  </si>
  <si>
    <t>Diagnósticos elaborados para intervenciones que mejoren la accesibilidad en el transporte público para personas con discapacidad conforme al proyecto FOTRADIS 2020</t>
  </si>
  <si>
    <t xml:space="preserve">Reporte actualizado semanalmente con avances de procesos sustantivos de las diferentes unidades administrativas de la Secretaría </t>
  </si>
  <si>
    <t>Los programados en el POA</t>
  </si>
  <si>
    <t>Sistema de Citas Globales</t>
  </si>
  <si>
    <t>No se cumplió con la meta programada para el tercer trimestre consistente en la realización de 240,884 trámites de control vehicular programados. Lo anterior, debido a la disminusión de la demanda por parte de la ciudadanía, en el marco de la emergencia sanitaria; así como del número de trámites disponibles en su modalidad digital, habilitados a través del Sistema de Cirtas de la SEMOVI, a partir del 10 de agosto.</t>
  </si>
  <si>
    <t>Los resultados reportados se basan en las variaciones en la demanda de trámites de control vehicular, producto de que al cierre del tercer trimestre, aún no se encuentran disponibles todos los trámites vehiculares que se realizan ante esta Dirección.</t>
  </si>
  <si>
    <t>No se cumplió con la meta programada para el tercer trimestre consistente en la realización de 187,751 trámites de Licencias programados. Co anterior, debido a la disminusión de la demanda por parte de la ciudadanía, en el marco de la emergencia sanitaria; así como del número de trámites disponibles en su modalidad digital, habilitados a través del Sistema de Cirtas de la SEMOVI, a partir del 10 de agosto.</t>
  </si>
  <si>
    <t>Dirección General de Registro Público del Transporte, Subdireccion de Archivo, Subdireccion de Proceso Registral, Subdireccion de Concentración y Vinculación de Bases de Datos del Registro Publico del Transporte, Subdireccion de Enlace con REPUVE, Subdire</t>
  </si>
  <si>
    <t>Los programados en el poa, menos el ajuste por vencimiento del licenciamiento y duración de la contingencia sanitaria suscitada por el COVID-19</t>
  </si>
  <si>
    <t>Sistema de Corrección de Registro Público.</t>
  </si>
  <si>
    <t>Sistema de Control y Dotación de Insumos.</t>
  </si>
  <si>
    <t>Sistema de regularización de ruta</t>
  </si>
  <si>
    <t xml:space="preserve">76,097 trámites de Control Vehicular Particular </t>
  </si>
  <si>
    <t>No se cumplió con la meta programada para el primer trimestre consistente en la realización de 216,144 trámites estimados. Lo anterior, debido a la disminución de la demanda de trámites con motivo de la emergencia y por los trámites disponibles en el Sistema de Citas habilitados durante este periodo.</t>
  </si>
  <si>
    <t>134,112 trámites de  Licencias de Conducir Tipo "A" y Permisos</t>
  </si>
  <si>
    <t>No se cumplió con la meta programada para el tercer trimestre consistente en la realización de 187,751 trámites de Licencias programados. Lo anterior, debido a la disminución de la demanda de trámites con motivo de la emergencia y por los trámites disponibles en el Sistema de Citas habilitados durante este periodo.</t>
  </si>
  <si>
    <t>Documento</t>
  </si>
  <si>
    <t>Variable</t>
  </si>
  <si>
    <t>Dirección General de Registro Público del Transporte</t>
  </si>
  <si>
    <t>Trámite</t>
  </si>
  <si>
    <t>Se estima un promedio de trámites entrantes de acuerdo a los años anteriores pero la cifra no es fija</t>
  </si>
  <si>
    <t>Se realizaron 204,608 trámites de Control Vehicular Particular</t>
  </si>
  <si>
    <t>No se cumplió con la meta programada para el primer trimestre de 2021, consistente en la realización de 226,565 trámites; lo anterior, debido a la variación en la demanda ciudadana para la reaización del alguno de los trámites de Control Vehicular disponibles al cierre del primer trimestre.</t>
  </si>
  <si>
    <t>Dirección de Control Vehicuilar, Licencias y Permisos de Particulares</t>
  </si>
  <si>
    <t>Se realizaron 117,311 trámites de Licencias de Conducir Tipo "A" y Permisos</t>
  </si>
  <si>
    <t>Se han publicado 3 reportes detallados sobre fondos y fideicomisos de la Secretaría</t>
  </si>
  <si>
    <t>Administración de Infraestructura Informática y de  Telecomunicaciones</t>
  </si>
  <si>
    <t>Soporte Técnico</t>
  </si>
  <si>
    <t>Administración de Infraestructura de  Telecomunicaciones</t>
  </si>
  <si>
    <t>Sistema de Gestión de la Seguridad de la Información</t>
  </si>
  <si>
    <t>Soporte Técnico y Servicios al Usuario</t>
  </si>
  <si>
    <t>SICOVE RUTA</t>
  </si>
  <si>
    <t>porcentaje de paseos del Paseo Dominical Muévete en Bici</t>
  </si>
  <si>
    <t>((Total de ediciones realizadas en el periodo t/ Total de ediciones programadas t-1) - 1) *100</t>
  </si>
  <si>
    <t xml:space="preserve">No se generó información </t>
  </si>
  <si>
    <t>Direccion de Seguridad Vial y Seguimiento a la Informacion</t>
  </si>
  <si>
    <t>porcentaje de talleres de sensibilización brindados a operadores de transporte público (Biciescuela)</t>
  </si>
  <si>
    <t>((Total de talleres realizados en el periodo t/ Total de talleres programados t-1) - 1) *100</t>
  </si>
  <si>
    <t>porcentaje de acciones realizadas en materia de seguridad vial (radares)</t>
  </si>
  <si>
    <t>((Total de acciones realizadas en el periodo t/ Total de acciones programadas t-1) - 1) *100</t>
  </si>
  <si>
    <t>porcentaje de reportes públicados en materia de hechos de tránsito</t>
  </si>
  <si>
    <t>((Total reportes realizados en el periodo t/ Total de reportes programados t-1) - 1) *100</t>
  </si>
  <si>
    <t xml:space="preserve">Numero de Biciestacionamientos Masivos y Semimasivos y puestos en operacion en la Ciudad de Mexico </t>
  </si>
  <si>
    <t>Inmuebles puestos en operación</t>
  </si>
  <si>
    <t>Durante el tercer trimestre de 2021, se pusieron en operacion el Biciestacionamiento Masivo Escuadron 201 con capacidad para resguardar 200 bicicletas y el Biciestacionamientos Semimasivo Olivos con capacidad de resguardar 100 bicicletas. Con estos dos biciestacionamiento se cuenta con 10 de los 16 biciestacionamientos masivos  y semimasivos que se tiene contemplado construir y operar en 2024</t>
  </si>
  <si>
    <t>Dirección Ejecutiva de Regulación de Sistemas de Movilidad Urbana Sustentable</t>
  </si>
  <si>
    <t>Los programados en el POA, menos el ajuste por vencimiento del licenciamiento y duración de la contingencia sanitaria suscitada por el COVID-19</t>
  </si>
  <si>
    <t>140,512 trámites de Control Vehicular Particular</t>
  </si>
  <si>
    <t>Los resultados anuales acumulados del total de trámites de Control Vehicular se reportarán al cierre del ejercicio fiscal 2021.</t>
  </si>
  <si>
    <t>El resultado se basa en la fluctuación en la demanda de trámites por parte de la ciudadanía.</t>
  </si>
  <si>
    <t>145,505 trámites de  Licencias de Conducir Tipo "A", "A1", "A2" y Permisos</t>
  </si>
  <si>
    <t>Los resultados anuales acumulados del total de trámites de Licencias se reportarán al cierre del ejercicio fiscal 2021.</t>
  </si>
  <si>
    <t>Durante el cuarto trimestre de 2021, se llevaron a cabo 10 paseos dominicales en donde se contó con la asistencia de 838,627 personas</t>
  </si>
  <si>
    <t>Durante el cuarto trimestre de 2021, se llevaron a cabo 23 talleres de sensibilización en donde se contó con la asistencia de 436 operadores</t>
  </si>
  <si>
    <t>Durante el cuarto trimestre de 2021, se llevaron a cabo 80 operativos de apoyo INVEA, donde se revisaron 614 unidades, de las cuales 138 se remitieron al corralón</t>
  </si>
  <si>
    <t>Durante el cuarto trimestre de 2021 se publicó un reporte trimestral de hechos de tránsito en la página de la SEMOVI</t>
  </si>
  <si>
    <t>Numero de Biciestacionamientos Masivos y Semimasivos y puestos en operacion en la Ciudad de Mexico</t>
  </si>
  <si>
    <t>Inmuebles puestos en operacion</t>
  </si>
  <si>
    <t>0,00%</t>
  </si>
  <si>
    <t>62,50%</t>
  </si>
  <si>
    <t>Al cierre de 2021 se cuenta con 10 de los 16 biciestacionamientos masivos y semimasivos que se tiene contemplado construir y operar en 2024. Durante el trimestre se realizó la planeación de los proyectos para 2022</t>
  </si>
  <si>
    <t>Porcentaje de trámites de Control Vehicular de Particulares concluidos</t>
  </si>
  <si>
    <t>Expediente físico y/o digital integrado</t>
  </si>
  <si>
    <t>Los resultados anuales se presentarán al cerre del cuarto trimestre del 2022</t>
  </si>
  <si>
    <t>No se cumplió con la meta trimestral estimada, toda vez que los mismos se basan en la fluctuación en la demanda de trámites por parte de la ciudadanía.</t>
  </si>
  <si>
    <t>Dirección de Conttrol Vehicular, Licencias y Permisos de Particulares</t>
  </si>
  <si>
    <t>Porcentaje de trámites de Licencias de Conducir Tipo "A", "A1", "A2" y Permisos</t>
  </si>
  <si>
    <t>Durante el primer trimestre de 2022, se realiza la planeacion de los inmuebles a implementar. Actualmente, se cuenta con 10 de los 16 biciestacionamientos masivos y semimasivos que se tiene contemplado implementar y operar en 2024</t>
  </si>
  <si>
    <t>Direccion Ejecutiva de Regulacion de Sistemas de Movilidad Urbana Sustentable</t>
  </si>
  <si>
    <t>Numero de cicloestaciones renovadas y en operacion</t>
  </si>
  <si>
    <t>Cicloestaciones en operacion</t>
  </si>
  <si>
    <t>Derivado del Contrato Multianual del Servicio de Renovacion y Expansion del Sistema de Transporte Individual en Bicicleta Publica de la Ciudad de Mexico, se contempla la renovacion de 458 cicloestaciones en la zona en la que actualmente opera el Sistema ECOBICI. Durante el primer trimestre se estan realizando la actividades de gestion y la produccion de los bienes que se estaran instalando durante el segundo semestre de 2022</t>
  </si>
  <si>
    <t>porcentaje de paseos del Paseo Dominical Muevete en Bici</t>
  </si>
  <si>
    <t>11 Paseos</t>
  </si>
  <si>
    <t>42 Paseos</t>
  </si>
  <si>
    <t>Durante el primer trimestre de 2022, se llevaron a cabo 10 paseos dominicales en donde se contó con la asistencia de 932,221 personas</t>
  </si>
  <si>
    <t>porcentaje de talleres de sensibilizacion para operadores de transporte (Biciescuela)</t>
  </si>
  <si>
    <t>19 Talleres</t>
  </si>
  <si>
    <t>90 Talleres</t>
  </si>
  <si>
    <t>Durante el primer trimestre de 2022, se llevaron a cabo 32 talleres de sensibilización en donde se contó con la asistencia de 321 operadores</t>
  </si>
  <si>
    <t>1,207 Operativos</t>
  </si>
  <si>
    <t>3000 Operativos</t>
  </si>
  <si>
    <t>De enero a marzo de 2022, se llevaron a cabo 103 operativos INVEA en donde se revisaron 1,081 unidades, de las cuales 94 fueron remitidas al corralon y 171 fueron suspendidas por malas condiciones mecánicas. Asimismo, se efectuaron 695 recorridos para la liberacion de infraestructura ciclista y 305 puntos fijos para desalojo de vehículos que circulan por la ciclovía, en donde se apercibieron 2,702 conductores de motocicleta y automoviles enviandose 3,075 reportes para la calificación y aplicación de infracciones por parte de SSC.</t>
  </si>
  <si>
    <t>porcentaje de reportes públicados en materia de hechos de transito</t>
  </si>
  <si>
    <t>1 Reporte</t>
  </si>
  <si>
    <t>4 Reportes</t>
  </si>
  <si>
    <t>Durante el primer trimestre de 2022 se publico un reporte trimestral de hechos de transito en la pagina de la SEMOVI</t>
  </si>
  <si>
    <t>El avance es solo sobre los equipos de cómputo que estuvieron en funcionamiento en el presente Trimestre</t>
  </si>
  <si>
    <t>Equipos interconectados a la red de datos institucional</t>
  </si>
  <si>
    <t>Descubrimiento y monitoreo de servidores</t>
  </si>
  <si>
    <t>Cantidad de reportes y tickets de servicios atendidos</t>
  </si>
  <si>
    <t>Creación del Sistema de Licencias A1 y A2</t>
  </si>
  <si>
    <t>Cotejo y Emision de Copias simples y certificadas al respecto de la información contenida en los expedientes y sistemas, resguardada por la Dirección General de Registro Público del Transporte</t>
  </si>
  <si>
    <t>Medir el avance de los trámites realizados contra los programados</t>
  </si>
  <si>
    <t>Es el avance de los trámites realizados contra los programados</t>
  </si>
  <si>
    <t>Atención a solicitudes para corrección de información, candados electronicos y aquellas anotaciones suceptibles de control sobre los datos contenidos en los Registros que integran las bases de datos de la Dirección General de Registro Público del Transporte</t>
  </si>
  <si>
    <t>Finalizado</t>
  </si>
  <si>
    <t>Revista Carga 2022</t>
  </si>
  <si>
    <t>Sustitución Taxi 2022</t>
  </si>
  <si>
    <t>Reemplacamiento Taxi 2022</t>
  </si>
  <si>
    <t>Bonos combustible 2022</t>
  </si>
  <si>
    <t>Durante el segundo trimestre de 2022, se llevaron a cabo 10 paseos dominicales en donde se conto con la asistencia de 860,203  personas</t>
  </si>
  <si>
    <t>porcentaje de talleres de sensibilizacion para operadores de transporte  (Biciescuela)</t>
  </si>
  <si>
    <t>90  Talleres</t>
  </si>
  <si>
    <t>Durante el segundo trimestre de 2022, se llevaron a cabo 41 talleres de sensibilización en donde se conto con la asistencia de  317 operadores</t>
  </si>
  <si>
    <t>Durante el segundo trimestre de 2022,  se llevaron a cabo 156 operativos INVEA  en donde se revisaron 2,417 unidades, de las cuales 107 fueron remitidas al corralon y 370 fueron suspendidas por malas condiciones mecanicas. Se efectuaron 46 operativos para el control de velocidad dirigido a transporte publico de la CDMX. Asimismo, se efectuaron 857 recorridos para la liberacion de infraestructura ciclista y 408 puntos fijos para desalojo de vehiculos que circulan por la ciclovia, en donde se apercibieron 2,561 conductores de motocicleta y automoviles enviandose 3,682 reportes para la calificacion y aplicacion de infracciones por parte de SSC.</t>
  </si>
  <si>
    <t>Durante el segundo trimestre de 2022 se publico un reporte trimestral de hechos de transito en la pagina de la SEMOVI</t>
  </si>
  <si>
    <t>Durante el segundo trimestre de 2022, se realiza la planeacion de los inmuebles a implementar. Actualmente, se cuenta con 10 de los 16 biciestacionamientos masivos  y semimasivos que se tiene contemplado implementar y operar en 2024</t>
  </si>
  <si>
    <t>Derivado del Contrato Multianual del Servicio de Renovacion y Expansion del Sistema de Transporte Individual en Bicicleta Publica de la Ciudad de Mexico, se contempla la renovacion de 458 cicloestaciones en la zona en la que actualmente opera el Sistema ECOBICI. Durante el segundo trimestre se estan realizando la actividades de gestion y la produccion de los bienes que se estaran instalando durante el segundo semestre de 2022</t>
  </si>
  <si>
    <t>Administración de Infraestructura Informática y de Telecomunicaciones</t>
  </si>
  <si>
    <t>Equipos con usuario de administración y usuario de operación</t>
  </si>
  <si>
    <t>Administración de Infraestructura de Telecomunicaciones</t>
  </si>
  <si>
    <t>finalizado</t>
  </si>
  <si>
    <t>Vocho taxi</t>
  </si>
  <si>
    <t>Visualización de expedientes</t>
  </si>
  <si>
    <t>Durante el tercer trimestre de 2022, se llevaron a cabo 10 paseos dominicales en donde se conto con la asistencia de  895,653 personas</t>
  </si>
  <si>
    <t>Durante el tercer trimestre de 2022, se llevaron a cabo 23 talleres de sensibilización en donde se conto con la asistencia de  385  operadores</t>
  </si>
  <si>
    <t>Durante el tercer trimestre de 2022,  se llevaron a cabo 92 operativos INVEA  en donde se revisaron 1,985 unidades, de las cuales 48 fueron remitidas al corralon y 140 fueron suspendidas por malas condiciones mecánicas. Asimismo, se efectuaron 538 recorridos para la liberacion de infraestructura ciclista y 526 puntos fijos para desalojo de vehículos que circulan por la ciclovía, en donde se apercibieron 2,512 conductores de motocicleta y automoviles enviandose 3,054 reportes para la calificación y aplicación de infracciones por parte de SSC. Se implementaron 3 Jornadas de Seguridad Vial dirigidas a motociclistas, con la participación de 714 conductores.</t>
  </si>
  <si>
    <t>Durante el tercer trimestre de 2022 se publico un reporte trimestral de hechos de transito en la pagina de la SEMOVI</t>
  </si>
  <si>
    <t xml:space="preserve">Durante el tercer trimestre de 2022, se realiza la planeacion de los inmuebles a implementar. Actualmente, se cuenta con 9 de los 16 biciestacionamientos masivos  y semimasivos que se tiene contemplado implementar y operar en 2024. </t>
  </si>
  <si>
    <t>En el periodo de julio a septiembre se cuenta con 9 inmuebles en operacion, toda vez que como parte de los trabajos de reforzamiento de la Línea 12 del Sistema de Transporte Colectivo, resulto necesario cerrar temporalmente el inmueble para dar paso a los trabajos en la zona y asi garantizar el correcto funcionamiento tanto del Sistema de Transporte Colectivo, como del Biciestacionamiento</t>
  </si>
  <si>
    <t>Derivado del Contrato Multianual del Servicio de Renovacion y Expansion del Sistema de Transporte Individual en Bicicleta Publica de la Ciudad de Mexico, se contempla la renovacion de 458 cicloestaciones en la zona en la que actualmente opera el Sistema ECOBICI. Durante el tercer trimestre se comenzó con la instalación del mobiliario y la operación del nuevo Sistema ECOBICI</t>
  </si>
  <si>
    <t>Se ajusto la meta a alcanzar un avance del 70 %</t>
  </si>
  <si>
    <t>Atención a las diversas solicitudes por oficio.</t>
  </si>
  <si>
    <t>Atender tickets de servicio en Sistema SICOVE</t>
  </si>
  <si>
    <t>Mantenimiento de Preventivo Base de Datos.</t>
  </si>
  <si>
    <t>Validación vehicular 2022</t>
  </si>
  <si>
    <t>Vocho taxi 2022</t>
  </si>
  <si>
    <t>Revista ruta 2022</t>
  </si>
  <si>
    <t>Revista TAXI</t>
  </si>
  <si>
    <t>Sistema para generar Lineas de Captura de bomberos y ambulancias con condonación</t>
  </si>
  <si>
    <t>Durante el cuarto trimestre de 2022, se realiza la planeacion de los inmuebles a implementar. Actualmente, se cuenta con 9 de los 16 biciestacionamientos masivos y semimasivos que se tiene contemplado implementar y operar en 2024.</t>
  </si>
  <si>
    <t>En el periodo de octubre a diciembre se cuenta con 9 inmuebles en operacion, toda vez que como parte de los trabajos de reforzamiento de la Linea 12 del Sistema de Transporte Colectivo, resulto necesario cerrar temporalmente el inmueble para dar paso a los trabajos en la zona y asi garantizar el correcto funcionamiento tanto del Sistema de Transporte Colectivo, como del Biciestacionamiento</t>
  </si>
  <si>
    <t>Derivado del Contrato Multianual del Servicio de Renovacion y Expansion del Sistema de Transporte Individual en Bicicleta Publica de la Ciudad de Mexico, se contempla la renovacion de 458 cicloestaciones en la zona en la que actualmente opera el Sistema ECOBICI. Durante el cuarto trimestre se continuo con la instalacion del mobiliario y la operación del nuevo Sistema ECOBICI</t>
  </si>
  <si>
    <t>Durante el cuarto trimestre de 2022, se llevaron a cabo 11 paseos dominicales en donde se conto con la asistencia de 701,072 personas</t>
  </si>
  <si>
    <t>Durante el cuarto trimestre de 2022, se llevaron a cabo 124 talleres de sensibilizacion en donde se conto con la asistencia de 669 operadores</t>
  </si>
  <si>
    <t>Durante el cuarto trimestre de 2022, se llevaron a cabo 108 operativos INVEA en donde se revisaron 1,347 unidades, de las cuales 119 fueron remitidas al corralon y 258 fueron suspendidas por malas condiciones mecanicas. Asimismo, se efectuaron 549 recorridos para la liberacion de infraestructura ciclista y 856 puntos fijos para desalojo de vehiculos que circulan por la ciclovia, en donde se apercibieron 2,302 conductores de motocicleta y automoviles enviandose 2,818 reportes para la calificacion y aplicacion de infracciones por parte de SSC. Se implementaron 7 Jornadas de Seguridad Vial dirigidas a motociclistas, con la participación de 4,684 conductores. Durante el mes de diciembre, se implementaron 30 jornadas de Alcoholimetro Decembrino, en donde se sancionaron a 656 conductores y se remitieron al corralon 653 vehículos.</t>
  </si>
  <si>
    <t>porcentaje de reportes publicados en materia de hechos de transito</t>
  </si>
  <si>
    <t>Durante el cuarto trimestre de 2022 se publico un reporte trimestral de hechos de transito en la pagina de la SEMOVI</t>
  </si>
  <si>
    <t>Dirección de Transporte Particular</t>
  </si>
  <si>
    <t xml:space="preserve">Se realiza la planeacion de los inmuebles a implementar. Actualmente, se cuenta con 9 de los 16 biciestacionamientos masivos  y semimasivos que se tiene contemplado implementar y operar en 2024. </t>
  </si>
  <si>
    <t>Porcentaje de paseos del Paseo Dominical Muevete en Bici</t>
  </si>
  <si>
    <t xml:space="preserve">Durante el primer trimestre de 2023, se llevaron a cabo 11 paseos dominicales en donde se contó con la asistencia de 900,275  personas </t>
  </si>
  <si>
    <t>Porcentaje de talleres de sensibilizacion para operadores de transporte  (Biciescuela)</t>
  </si>
  <si>
    <t>2223 Talleres</t>
  </si>
  <si>
    <t xml:space="preserve">Durante el primer trimestre de 2023, se llevaron a cabo 60 talleres de sensibilización en donde se contó con la asistencia de  1743 operadores </t>
  </si>
  <si>
    <t>Porcentaje de acciones realizadas en materia de seguridad vial (radares)</t>
  </si>
  <si>
    <t>1,056 Operativos</t>
  </si>
  <si>
    <t>De enero a marzo de 2023,  se llevaron a cabo 158 operativos INVEA  en donde se revisaron 6,829 unidades, de las cuales 11 fueron remitidas al corralon y 138 fueron suspendidas por malas condiciones mecánicas. Asimismo, se efectuaron 387 recorridos para la liberacion de infraestructura ciclista y 503 puntos fijos para desalojo de vehículos que circulan por la ciclovía, en donde se apercibieron 1,685 conductores de motocicleta y automoviles enviandose 1,611 reportes para la calificación y aplicación de infracciones por parte de SSC.</t>
  </si>
  <si>
    <t>Porcentaje de reportes públicados en materia de hechos de transito</t>
  </si>
  <si>
    <t xml:space="preserve"> 1 Reporte</t>
  </si>
  <si>
    <t xml:space="preserve">Durante el primer trimestre de 2023 se publico un reporte trimestral de hechos de transito en la pagina de la SEMOVI </t>
  </si>
  <si>
    <t>Evaluación de la seguridad en equipos de cómputo de usuario final interconectados a la red de datos institucional</t>
  </si>
  <si>
    <t>Gestión de bienes informáticos asignados a usuarios</t>
  </si>
  <si>
    <t>Supervisión del estado de los servicios, sistemas, aplicatvos y bases de datos, asi como, de los equipos de comunicaciones</t>
  </si>
  <si>
    <t>Se ajusto la meta a alcanzar un avance del 85 %</t>
  </si>
  <si>
    <t>Reconfiguración de los dispositivos de comunicación en Módulos de Atención Ciudadana (Fijos y Móviles)</t>
  </si>
  <si>
    <t>Cantidad de oficios recibidos y atendidos</t>
  </si>
  <si>
    <t>Atención de Solicitudes de las diversas dependencias o unidades administrativas</t>
  </si>
  <si>
    <t>Cantidad de tickets recibidos y atendidos</t>
  </si>
  <si>
    <t>Atención a los tickets de los diversos sistemas</t>
  </si>
  <si>
    <t>Sistema de Control Vehicular para el transporte colectivo (SICOVE RUTA)</t>
  </si>
  <si>
    <t>Licencias B online</t>
  </si>
  <si>
    <t>Sistema de Correcciones de Registro Público (SISCORP)</t>
  </si>
  <si>
    <t>Sistema de Gestión de Archivos (SIGA)</t>
  </si>
  <si>
    <t>Sustitución Taxi 2023</t>
  </si>
  <si>
    <t>Validación Vehicular  2023</t>
  </si>
  <si>
    <t>Sistema de Transportes</t>
  </si>
  <si>
    <t>Revista Taxi 2023</t>
  </si>
  <si>
    <t>Reposición de placas de transporte publico individual</t>
  </si>
  <si>
    <t>Eficiencia en la operación de los distintos sistemas de transporte público y particular de la Ciudad de México</t>
  </si>
  <si>
    <t>Trámites realizados entre Trámites programados por cien</t>
  </si>
  <si>
    <t>Se realizaron 213,303 trámites de Control Vehicular Particular</t>
  </si>
  <si>
    <t xml:space="preserve">Para el primer trimestre se estimaron realizar 230,043 trámites, como resultado se registra un alcance del 92.7 %  </t>
  </si>
  <si>
    <t>El resultado se basa en las actividades previas, afluencia de usuarios, así como la apertura gradual de trámites y módulos de control vehicular.</t>
  </si>
  <si>
    <t>Se realizaron 152,143 trámites de Licencias de Conducir Tipo A, A1, A2 y Permisos</t>
  </si>
  <si>
    <t>Para el primer trimestre se estimaron realizar 239,209 trámites, como resultado se registra un alcance del 63.6%</t>
  </si>
  <si>
    <t>El resultado se basa en las actividades previas y la afluencia de usuarios.</t>
  </si>
  <si>
    <t>Se presenta de manera ciclica</t>
  </si>
  <si>
    <t>Sistema de Citas SEMOVI</t>
  </si>
  <si>
    <t>Revista RUTA 2023</t>
  </si>
  <si>
    <t>Sistema de Control Vehicular
Ciclo taxi</t>
  </si>
  <si>
    <t>Correcciones Automáticas Masivas TAXI</t>
  </si>
  <si>
    <t>141,573 trámites de Control Vehicular Particular</t>
  </si>
  <si>
    <t xml:space="preserve">Para el segundo trimestre se estimaron realizar 225,525 trámites, como resultado se registra un alcance del 62.8%. Los resultados anuales se presentarán al cierre del ejercicio fiscal 2023  </t>
  </si>
  <si>
    <t>El resultado se basa en la disponibilidad de módulos y la demanda ciudadana de los diversos trámites de control vehicular y licencias.</t>
  </si>
  <si>
    <t>117,532 trámites de Licencias de Conducir Tipo A, A1, A2 y Permisos</t>
  </si>
  <si>
    <t>Para el segundo trimestre se estimaron realizar 217,740 trámites, como resultado se registra un alcance del 54%. Los resultados anuales se presentarán al cierre del ejercicio fiscal 2023.</t>
  </si>
  <si>
    <t>Cotejo y emisión de copias simples y certificadas</t>
  </si>
  <si>
    <t>Dirección General de Registro Público del Tranporte</t>
  </si>
  <si>
    <t>Atención a solicitudes para corrección de datos</t>
  </si>
  <si>
    <t>En el periodo de enero a junio se cuenta con 9 inmuebles en operacion, toda vez que como parte de los trabajos de reforzamiento de la Linea 12 del Sistema de Transporte Colectivo, resulto necesario cerrar temporalmente el inmueble para dar paso a los trabajos en la zona y asi garantizar el correcto funcionamiento tanto del Sistema de Transporte Colectivo, como del Biciestacionamiento</t>
  </si>
  <si>
    <t>Del Contrato Multianual del Servicio de Renovacion y Expansion del Sistema de Transporte Individual en Bicicleta Publica de la Ciudad de Mexico, se contempla la renovacion de 458 cicloestaciones en la zona en la que actualmente opera el Sistema ECOBICI y la instalación de 209 cicloestaciones en zona de expansion. Durante el segundo trimestre se continuo con la instalacion del mobiliario y la operación del nuevo Sistema ECOBICI, sumando un total de 490 cicloestaciones (12 de las cuales fueron colapsadas).</t>
  </si>
  <si>
    <t>10 Paseos</t>
  </si>
  <si>
    <t>De abril a junio de 2023 se llevaron a cabo 10 Paseos Muevete en Bici en los que se conto con la asistencia de 913,528 personas.</t>
  </si>
  <si>
    <t>2503 Talleres</t>
  </si>
  <si>
    <t xml:space="preserve">Durante el segundo trimestre de 2023, se llevaron a cabo 94 talleres de sensibilización en donde se contó con la asistencia de  1,646 operadores </t>
  </si>
  <si>
    <t>908 Operativos</t>
  </si>
  <si>
    <t>De abril a junio de 2023,  se llevaron a cabo 207 operativos INVEA  en donde se revisaron 9,858 unidades, de las cuales 97 fueron remitidas al corralon y 238 fueron suspendidas por malas condiciones mecánicas. Asimismo, se efectuaron  285 recorridos para la liberacion de infraestructura ciclista y 406 puntos fijos para desalojo de vehículos que circulan por la ciclovía, en donde se apercibieron 901 conductores de motocicleta y automoviles enviandose 999 reportes para la calificación y aplicación de infracciones por parte de SSC.</t>
  </si>
  <si>
    <t xml:space="preserve">Durante el segundo trimestre de 2023 se publico un reporte trimestral de hechos de transito en la pagina de la SEMOVI </t>
  </si>
  <si>
    <t>En el periodo de enero a septiembre se cuenta con 9 inmuebles en operacion, toda vez que como parte de los trabajos de reforzamiento de la Linea 12 del Sistema de Transporte Colectivo, resulto necesario cerrar temporalmente el inmueble para dar paso a los trabajos en la zona y asi garantizar el correcto funcionamiento tanto del Sistema de Transporte Colectivo, como del Biciestacionamiento</t>
  </si>
  <si>
    <t>De julio a septiembre se llevaron a cabo 10 Paseos Muevete en Bici en los que se contó con la asistencia de 847,912 personas.</t>
  </si>
  <si>
    <t>2,514 Talleres</t>
  </si>
  <si>
    <t>Durante el tercer trimestre de 2023, se llevaron a cabo 60 talleres de sensibilización en donde se contó con la asistencia de 1,085 operadores</t>
  </si>
  <si>
    <t>1,142 Operativos</t>
  </si>
  <si>
    <t>De julio a septiembre de 2023,  se llevaron a cabo 244 operativos INVEA  en donde se revisaron 5,322 unidades, de las cuales 88 fueron remitidas al corralon y 338 fueron suspendidas por malas condiciones mecánicas. Asimismo, se efectuaron  278 recorridos para la liberacion de infraestructura ciclista y 607 puntos fijos para desalojo de vehículos que circulan por la ciclovía, en donde se apercibieron 1,278 conductores de motocicleta y automoviles enviandose 1,378 reportes para la calificación y aplicación de infracciones por parte de SSC.</t>
  </si>
  <si>
    <t>Durante el tercer trimestre de 2023 se publico un reporte trimestral de hechos de transito en la pagina de la SEMOVI</t>
  </si>
  <si>
    <t>25</t>
  </si>
  <si>
    <t>100</t>
  </si>
  <si>
    <t>30/09/2023</t>
  </si>
  <si>
    <t/>
  </si>
  <si>
    <t>0</t>
  </si>
  <si>
    <t>82</t>
  </si>
  <si>
    <t>Se ajusto la meta a alcanzar un avance del 82 %</t>
  </si>
  <si>
    <t>90</t>
  </si>
  <si>
    <t>85</t>
  </si>
  <si>
    <t>95</t>
  </si>
  <si>
    <t>Sistema de Control Vehicular
 Ciclo taxi</t>
  </si>
  <si>
    <t>Eficiencia en la operación de los distintos sistemas de transporte particular de la Ciudad de México</t>
  </si>
  <si>
    <t>157,592 trámites de Control Vehicular Particular realizados</t>
  </si>
  <si>
    <t>Los resultados anuales se presentarán al cierre del presente ejercicio fiscal</t>
  </si>
  <si>
    <t>146,782 trámites de Licencias de Conducir Tipo A, A1, A2 y Permisos</t>
  </si>
  <si>
    <t>Se realiza la planeacion de los inmuebles a implementar. Actualmente, se cuenta con 9 de los 16 biciestacionamientos masivos y semimasivos que se tiene contemplado implementar y operar en 2024.</t>
  </si>
  <si>
    <t>En el periodo de enero a diciembre se cuenta con 9 inmuebles en operacion, toda vez que como parte de los trabajos de reforzamiento de la Linea 12 del Sistema de Transporte Colectivo, resulto necesario cerrar temporalmente el inmueble para dar paso a los trabajos en la zona y asi garantizar el correcto funcionamiento tanto del Sistema de Transporte Colectivo, como del Biciestacionamiento</t>
  </si>
  <si>
    <t>Del Contrato Multianual del Servicio de Renovacion y Expansion del Sistema de Transporte Individual en Bicicleta Publica de la Ciudad de Mexico, se contempla la renovacion de 458 cicloestaciones en la zona en la que actualmente opera el Sistema ECOBICI y la instalación de 209 cicloestaciones en zona de expansion. Durante el cuarto trimestre se continuo con la instalacion del mobiliario y la operación del nuevo Sistema ECOBICI, sumando un total de 644 cicloestaciones (12 de las cuales fueron colapsadas).</t>
  </si>
  <si>
    <t>13 Paseos</t>
  </si>
  <si>
    <t>De octubre a diciembre se llevaron a cabo 11 Paseos Dominicales y 2 Paseos Nocturnos Muévete en Bici en los que se contó con la asistencia de 929,117 personas</t>
  </si>
  <si>
    <t>Porcentaje de talleres de sensibilizacion para operadores de transporte (Biciescuela)</t>
  </si>
  <si>
    <t>78 Talleres</t>
  </si>
  <si>
    <t>De octubre a diciembre de 2023, se llevaron a cabo 78 talleres de sensibilización en dónde se contó con la asistencia de 934 operadores de transporte público y privado.</t>
  </si>
  <si>
    <t>733 Operativos</t>
  </si>
  <si>
    <t>De octubre a diciembre de 2023, se llevaron a cabo 149 operativos INVEA en donde se revisaron 2,266 unidades, de las cuales 62 fueron remitidas al corralon y 173 fueron suspendidas por malas condiciones mecánicas. Asimismo, se efectuaron 146 recorridos para la liberacion de infraestructura ciclista y 352 puntos fijos para desalojo de vehículos que circulan por la ciclovía, en donde se apercibieron 813 conductores de motocicleta y automoviles enviandose 700 reportes para la calificación y aplicación de infracciones por parte de SSC.</t>
  </si>
  <si>
    <t>Durante el cuarto trimestre de 2023 se publico un reporte trimestral de hechos de transito en la pagina de la SEMOVI</t>
  </si>
  <si>
    <t>01/10/2023</t>
  </si>
  <si>
    <t>Se ajusto la meta a alcanzar un avance del 81 %</t>
  </si>
  <si>
    <t>Control vehicular de Carga</t>
  </si>
  <si>
    <t>CAMOVI</t>
  </si>
  <si>
    <t>Elaboración y evaluación de proyectos de infraestructura
peatonal y ciclista con criterios de seguridad vial</t>
  </si>
  <si>
    <t>(Proyectos con criterios de seguridad vial desarrollados en el periodo t / Proyectos con criterios de seguridad vial contemplados para el periodo t)*100</t>
  </si>
  <si>
    <t>Se ha avanzado en la realización de tres proyectos de infraestructura ciclista: 1) Eje 8 Sur; 2) Av. México-Xochimilco; 3) Eje 3 Poniente Pilares-Universidad.
1) Para la ruta Eje 8 Sur, que va de Av. Genaro Estrada a Calle Niños Héroes, cuenta con un nivel de avance de 100% por ciento, con 2.6 km construidos.
2) Para la ruta Av. México-Xochimilco, que va de Paseo de la Virgen a Calzada de Tlalpan cuenta con un nivel de avance de 80% por ciento, con 1.3 km construidos.
3) Para la ruta Eje 3 Poniente Pilares-Av. Universidad, que va de Pilares a Av. Universidad cuenta con nivel de avance de 100% por ciento, con 2.11 km construidos.</t>
  </si>
  <si>
    <t>La factibilidad de cumplimiento de meta y alcance
del indicador están proporcionalmente contempladas
de acuerdo con la aprobación, conclusión y
materialización de los proyectos propuestos en el
periodo.</t>
  </si>
  <si>
    <t>Dirección General de Planeación y Políticas</t>
  </si>
  <si>
    <t>En 2023 se tienen contemplados 3 proyectos</t>
  </si>
  <si>
    <t>A123Fr02D_Índicadores-de-Gestión</t>
  </si>
  <si>
    <t xml:space="preserve">Trámites realizados/ trámites programados * 100 </t>
  </si>
  <si>
    <t>193,492 trámites de Control Vehicular Particular</t>
  </si>
  <si>
    <t>Los resultados anuales se presentarán al cierre del ejercicio fiscal 2024</t>
  </si>
  <si>
    <t>La variacion entre los trámites estimados y los realizados obedece a la demanda ciudadana</t>
  </si>
  <si>
    <t>168,352 trámites de Licencias de Conducir Tipo A, A1, A2 y Permisos</t>
  </si>
  <si>
    <t>Proyectos de infraestructura
peatonal y ciclista con criterios de seguridad vial</t>
  </si>
  <si>
    <t>(Proyectos elaborados de infraestructura peatonal y ciclista con criterios de seguridad vial / proyectos programados de infraestructura peatonal y ciclista con criterios de seguridad vial)*100</t>
  </si>
  <si>
    <t>1. proyecto para la intervención de cruces seguros para el  sistema de transporte eléctrico (Trolebús) ampliación de la línea 1, con trazo sobre la Avenida Aztecas y Avenida del Imán en el tramo comprendido entre las estaciones Taxqueña de la línea 2 de la línea 1 de metro y la estación perisur Línea 1 del Metrobús 
2. Infraestructura Ciclista en Eje 8 Sur entre Eje 2 Ote. Calz. de la Viga y Genaro Estrada
3. Proyecto ejecutivo de infraestructura ciclista, para la recuperación y mejoramiento integral de la movilidad no motorizada y accesibilidad peatonal.</t>
  </si>
  <si>
    <t>Medir el avance de lo realizado con lo programado</t>
  </si>
  <si>
    <t>Es el avance de lo realizado</t>
  </si>
  <si>
    <t>Atención a solicitudes de corrección de datos</t>
  </si>
  <si>
    <t>Se ajusto la meta a alcanzar un avance del 90 %</t>
  </si>
  <si>
    <t>Atender tickets de servicio en Mesa de Ayuda</t>
  </si>
  <si>
    <t>Completado</t>
  </si>
  <si>
    <t>Revista Ruta 2024</t>
  </si>
  <si>
    <t>Revista Taxi 2024</t>
  </si>
  <si>
    <t>Revista Carga 2024</t>
  </si>
  <si>
    <t>Validación vehicular 2024</t>
  </si>
  <si>
    <t>12 Paseos</t>
  </si>
  <si>
    <t>42 paseos</t>
  </si>
  <si>
    <t>Durante el trimestre, se llevaron a cabo 10 Paseos Muevete en Bici en los que se conto con la asistencia de 986,335 personas, y 2 Paseos Nocturnos en los que se conto con la asistencia de 86,931 personas.</t>
  </si>
  <si>
    <t>22 Talleres</t>
  </si>
  <si>
    <t>Durante el trimestre se llevaron a cabo 22 talleres de sensibilizacion en donde se contó con la asistencia de 511 operadores</t>
  </si>
  <si>
    <t>694 Operativos</t>
  </si>
  <si>
    <t>Durante el trimestre se llevaron a cabo 264 operativos INVEA  en donde se revisaron 3,252 unidades, de las cuales 88 fueron remitidas al corralon y 376 fueron suspendidas por malas condiciones mecánicas. Asimismo, se efectuaron 178 recorridos para la liberacion de infraestructura ciclista y 236 puntos fijos para desalojo de vehículos que circulan por la ciclovía, en donde se apercibieron 526 conductores de motocicleta y automoviles enviandose 820 reportes para la calificación y aplicación de infracciones por parte de SSC. Se implementaron 49 Jornadas de Seguridad Vial dirigidas a motociclistas, con la participación de 10,459 conductores.</t>
  </si>
  <si>
    <t>4 reportes</t>
  </si>
  <si>
    <t>Durante el trimestre se publico un reporte trimestral de hechos de tránsito en la página de la SEMOVI</t>
  </si>
  <si>
    <t xml:space="preserve">Biciestacionamientos Masivos construidos y puestos en operacion en la Ciudad de Mexico </t>
  </si>
  <si>
    <t>Inmuebles construidos y puestos en operacion</t>
  </si>
  <si>
    <t>Al cierre del trimestre se cuenta con 9 de los 16 biciestacionamientos masivos y semimasivos que se tiene contemplado construir y operar en 2024. Durante el trimestre se continua con la planeacion y se comenzaron las gestiones para los proyectos contemplados.</t>
  </si>
  <si>
    <t>En el periodo de enero a marzo de 2024 se cuenta con 9 inmuebles en operacion, toda vez que como parte de los trabajos de reforzamiento de la Linea 12 del Sistema de Transporte Colectivo, resulto necesario cerrar temporalmente el inmueble para dar paso a los trabajos en la zona y asi garantizar el correcto funcionamiento tanto del Sistema de Transporte Colectivo, como del Biciestacionamiento.</t>
  </si>
  <si>
    <t>Cicloestaciones instaladas y puestas en operacion</t>
  </si>
  <si>
    <t>Del Contrato Multianual del Servicio de Renovacion y Expansion del Sistema de Transporte Individual en Bicicleta Publica de la Ciudad de Mexico, se contempla la renovacion de 458 cicloestaciones en la zona en la que actualmente opera el Sistema ECOBICI y la instalación de 209 cicloestaciones en zona de expansion. Durante el trimestre se continuo con la instalacion del mobiliario y la operacion del Sistema ECOBICI, sumando un total de 677 cicloestaciones (12 de las cuales fueron colapsadas).</t>
  </si>
  <si>
    <t>Trámites realizados/Trámites programados * 100</t>
  </si>
  <si>
    <t>173,375 trámites de Control Vehicular Particular</t>
  </si>
  <si>
    <t>149,933 trámites de Licencias de Conducir Tipo A, A1, A2 y Permisos</t>
  </si>
  <si>
    <t>Biciestacionamientos Masivos construidos y puestos en operacion en la Ciudad de Mexico</t>
  </si>
  <si>
    <t>0.5625</t>
  </si>
  <si>
    <t>04/07/2024</t>
  </si>
  <si>
    <t>En el periodo de enero a junio de 2024 se cuenta con 9 inmuebles en operacion, toda vez que como parte de los trabajos de reforzamiento de la Linea 12 del Sistema de Transporte Colectivo, resulto necesario cerrar temporalmente el inmueble para dar paso a los trabajos en la zona y asi garantizar el correcto funcionamiento tanto del Sistema de Transporte Colectivo, como del Biciestacionamiento.</t>
  </si>
  <si>
    <t>6</t>
  </si>
  <si>
    <t>40</t>
  </si>
  <si>
    <t>Del Contrato Multianual del Servicio de Renovacion y Expansion del Sistema de Transporte Individual en Bicicleta Publica de la Ciudad de Mexico, se contempla la renovacion de 458 cicloestaciones en la zona en la que actualmente opera el Sistema ECOBICI y la instalación de 209 cicloestaciones en zona de expansion. Durante el trimestre se continuo con la instalacion del mobiliario y la operacion del Sistema ECOBICI, sumando un total de 683 cicloestaciones (12 de las cuales fueron colapsadas).</t>
  </si>
  <si>
    <t>9 Paseos</t>
  </si>
  <si>
    <t>Durante el trimestre, se llevaron a cabo 9 Paseos Muevete en Bici en los que se conto con la asistencia de 905,381 personas</t>
  </si>
  <si>
    <t>05/07/2024</t>
  </si>
  <si>
    <t>30 Talleres</t>
  </si>
  <si>
    <t>Durante el trimestre se llevaron a cabo 30 talleres de sensibilizacion en donde se contó con la asistencia de 445 operadores</t>
  </si>
  <si>
    <t>650 Operativos</t>
  </si>
  <si>
    <t>Durante el trimestre se llevaron a cabo 257 operativos INVEA en donde se revisaron 1,562 unidades, de las cuales 89 fueron remitidas al corralon y 223 fueron suspendidas por malas condiciones mecánicas. Asimismo, se efectuaron 175 recorridos para la liberacion de infraestructura ciclista y 207 puntos fijos para desalojo de vehículos que circulan por la ciclovía, en donde se apercibieron 801 conductores de motocicleta y automoviles enviandose 858 reportes para la calificación y aplicación de infracciones por parte de SSC. Se implementaron 53 Jornadas de Seguridad Vial dirigidas a motociclistas, con la participación de 8,143 conductores.</t>
  </si>
  <si>
    <t>Control Vehicular para el Transporte de Carga y Especiales</t>
  </si>
  <si>
    <t>Control Vehicular Particular</t>
  </si>
  <si>
    <t>Licencias C online</t>
  </si>
  <si>
    <t>Sitios y Bases</t>
  </si>
  <si>
    <t>En 2024 se tienen contemplados 3 proyectos.
Aun cuando no se tienen proyectos concluidos, se cuenta con un poncentaje de avance del 59%.</t>
  </si>
  <si>
    <t>Al cierre del trimestre se cuenta con 10 de los 16 biciestacionamientos masivos y semimasivos que se tiene contemplado construir y operar en 2024. Durante el trimestre se dio seguimiento a la construccion de biciestacionamientos contemplados.</t>
  </si>
  <si>
    <t>Del Contrato Multianual del Servicio de Renovacion y Expansion del Sistema de Transporte Individual en Bicicleta Publica de la Ciudad de Mexico, se contempla la renovacion de 458 cicloestaciones en la zona en la que actualmente opera el Sistema ECOBICI y la instalación de 209 cicloestaciones en zona de expansion. Durante el trimestre se concluyo con la instalacion del mobiliario y se continuo con la operacion del Sistema ECOBICI, sumando un total de 689 cicloestaciones (12 de las cuales fueron colapsadas).</t>
  </si>
  <si>
    <t>51 Talleres</t>
  </si>
  <si>
    <t>669 Operativos</t>
  </si>
  <si>
    <t>Durante el trimestre se llevaron a cabo 257 operativos INVEA  en donde se revisaron 1,562 unidades, de las cuales 89 fueron remitidas al corralon y 223 fueron suspendidas por malas condiciones mecánicas. Asimismo, se efectuaron 175 recorridos para la liberacion de infraestructura ciclista y 207 puntos fijos para desalojo de vehículos que circulan por la ciclovía, en donde se apercibieron 801 conductores de motocicleta y automoviles enviandose 858 reportes para la calificación y aplicación de infracciones por parte de SSC. Se implementaron 53 Jornadas de Seguridad Vial dirigidas a motociclistas, con la participación de 8,143 conductores.</t>
  </si>
  <si>
    <t>Alta Ciclotaxi</t>
  </si>
  <si>
    <t>1. proyecto para la intervención de cruces seguros para el sistema de transporte eléctrico (Trolebús) ampliación de la línea 1, con trazo sobre la Avenida Aztecas y Avenida del Imán en el tramo comprendido entre las estaciones Taxqueña de la línea 2 de la línea 1 de metro y la estación perisur Línea 1 del Metrobús 
2. Infraestructura Ciclista en Eje 8 Sur entre Eje 2 Ote. Calz. de la Viga y Genaro Estrada
3. Proyecto ejecutivo de infraestructura ciclista, para la recuperación y mejoramiento integral de la movilidad no motorizada y accesibilidad peatonal.</t>
  </si>
  <si>
    <t>En 2024 se tienen contemplados 3 proyectos.
Se cuenta con un proyecto concluido, por lo que el poncentaje de avance de los 3 proyectos es del 70%.</t>
  </si>
  <si>
    <t>Del Contrato Multianual del Servicio de Renovacion y Expansion del Sistema de Transporte Individual en Bicicleta Publica de la Ciudad de Mexico, se contempla la renovacion de 458 cicloestaciones en la zona en la que actualmente opera el Sistema ECOBICI y la instalación de 209 cicloestaciones en zona de expansion. Durante el trimestre se continuo con la operacion del Sistema ECOBICI</t>
  </si>
  <si>
    <t>Durante el trimestre, se llevaron a cabo 12 Paseos Muevete en Bici en los que se conto con la asistencia de 141,502 personas</t>
  </si>
  <si>
    <t>29 Talleres</t>
  </si>
  <si>
    <t>Durante el trimestre se llevaron a cabo 29 talleres de sensibilizacion en donde se contó con la asistencia de 230 operadores</t>
  </si>
  <si>
    <t>Durante el trimestre se llevaron a cabo 101 operativos INVEA  en donde se revisaron 1,171 unidades, de las cuales 57 fueron remitidas al corralon y 138 fueron suspendidas por malas condiciones mecánicas. Asimismo, se efectuaron 271 recorridos para la liberacion de infraestructura ciclista y 436 puntos fijos para desalojo de vehículos que circulan por la ciclovía, en donde se apercibieron 1,421 conductores de motocicleta y automoviles enviandose 975 reportes para la calificación y aplicación de infracciones por parte de SSC. Se implementaron 41 Jornadas de Seguridad Vial dirigidas a motociclistas, con la participación de 6,128 conductores.</t>
  </si>
  <si>
    <t>Se ajusto la meta a alcanzar un avance del 89 %</t>
  </si>
  <si>
    <t>Sistema Integral de Emisión de Licencias (Permanente Tipo A)</t>
  </si>
  <si>
    <t xml:space="preserve">1. proyecto para la intervención de cruces seguros para el  sistema de transporte eléctrico (Trolebús) ampliación de la línea 1, con trazo sobre la Avenida Aztecas y Avenida del Imán en el tramo comprendido entre las estaciones Taxqueña de la línea 2 de la línea 1 de metro y la estación perisur Línea 1 del Metrobús, con un grado de avance del 100%. 
2. Proyecto de Infraestructura Ciclista en Eje 8 Sur entre Eje 2 Ote. Calz. de la Viga y Genaro Estrada, con un grado de avance del 100%. 
3. Proyecto ejecutivo de infraestructura ciclista, para la recuperación y mejoramiento integral de la movilidad no motorizada y accesibilidad peatonal, con un grado de avance del 100%. </t>
  </si>
  <si>
    <t>En 2024 se realizaron 3 proyectos ejecutivos.</t>
  </si>
  <si>
    <t>198,773 trámites de Control Vehicular Particular</t>
  </si>
  <si>
    <t>749,400 trámites de control vehicular particular realizados al cierre del ejercicio 2024</t>
  </si>
  <si>
    <t>311,868 trámites de Licencias de Conducir Tipo A, A1, A2 y Permisos</t>
  </si>
  <si>
    <t>787,429 trámites de licencias de conducir vehículos particulares y permisos para menores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</si>
</sst>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A]dd/mm/yyyy"/>
    <numFmt numFmtId="165" formatCode="d/m/yyyy"/>
  </numFmts>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indexed="8"/>
      <name val="Calibri"/>
      <family val="2"/>
      <scheme val="minor"/>
    </font>
    <font>
      <b/>
      <sz val="11"/>
      <color theme="0"/>
      <name val="Arial"/>
      <family val="2"/>
    </font>
    <font>
      <b/>
      <sz val="10"/>
      <color theme="0"/>
      <name val="Arial"/>
      <family val="2"/>
    </font>
    <font>
      <sz val="11"/>
      <name val="Calibri"/>
      <family val="2"/>
      <scheme val="minor"/>
    </font>
    <font>
      <sz val="10"/>
      <color indexed="8"/>
      <name val="Calibri"/>
      <family val="2"/>
      <scheme val="minor"/>
    </font>
    <font>
      <sz val="11"/>
      <color indexed="8"/>
      <name val="Calibri"/>
      <family val="2"/>
      <scheme val="minor"/>
    </font>
    <font>
      <sz val="10"/>
      <name val="Arial"/>
      <family val="2"/>
    </font>
    <font>
      <sz val="11"/>
      <color rgb="FF000000"/>
      <name val="Calibri"/>
      <family val="2"/>
      <scheme val="minor"/>
    </font>
    <font>
      <sz val="11"/>
      <color rgb="FF444444"/>
      <name val="Calibri"/>
      <family val="2"/>
      <scheme val="minor"/>
    </font>
  </fonts>
  <fills count="7">
    <fill>
      <patternFill patternType="none"/>
    </fill>
    <fill>
      <patternFill patternType="gray125"/>
    </fill>
    <fill>
      <patternFill patternType="solid">
        <fgColor rgb="FF32BE05"/>
        <bgColor indexed="64"/>
      </patternFill>
    </fill>
    <fill>
      <patternFill patternType="solid">
        <fgColor theme="0"/>
        <bgColor indexed="64"/>
      </patternFill>
    </fill>
    <fill>
      <patternFill patternType="solid">
        <fgColor rgb="FF9F2241"/>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style="double">
        <color indexed="64"/>
      </bottom>
      <diagonal/>
    </border>
    <border>
      <left style="thin">
        <color auto="1"/>
      </left>
      <right style="thin">
        <color auto="1"/>
      </right>
      <top/>
      <bottom style="thin">
        <color auto="1"/>
      </bottom>
      <diagonal/>
    </border>
    <border>
      <left/>
      <right style="thin">
        <color indexed="64"/>
      </right>
      <top style="thin">
        <color auto="1"/>
      </top>
      <bottom style="double">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double">
        <color indexed="64"/>
      </bottom>
      <diagonal/>
    </border>
  </borders>
  <cellStyleXfs count="2">
    <xf numFmtId="0" fontId="0" fillId="0" borderId="0"/>
    <xf numFmtId="0" fontId="14" fillId="0" borderId="0"/>
  </cellStyleXfs>
  <cellXfs count="101">
    <xf numFmtId="0" fontId="0" fillId="0" borderId="0" xfId="0"/>
    <xf numFmtId="0" fontId="0" fillId="0" borderId="1" xfId="0"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0" fontId="0" fillId="0" borderId="1" xfId="0" applyNumberFormat="1" applyBorder="1" applyAlignment="1">
      <alignment horizontal="center" wrapText="1"/>
    </xf>
    <xf numFmtId="0" fontId="0" fillId="0" borderId="3" xfId="0" applyBorder="1" applyAlignment="1">
      <alignment horizontal="center" vertical="center" wrapText="1"/>
    </xf>
    <xf numFmtId="0" fontId="0" fillId="0" borderId="3" xfId="0" applyBorder="1" applyAlignment="1">
      <alignment horizontal="center" wrapText="1"/>
    </xf>
    <xf numFmtId="14" fontId="0" fillId="0" borderId="3" xfId="0" applyNumberFormat="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4" xfId="0" applyBorder="1" applyAlignment="1">
      <alignment horizontal="center" vertical="center" wrapText="1"/>
    </xf>
    <xf numFmtId="0" fontId="8" fillId="2" borderId="1" xfId="0" applyFont="1" applyFill="1" applyBorder="1"/>
    <xf numFmtId="0" fontId="0" fillId="3" borderId="0" xfId="0" applyFill="1"/>
    <xf numFmtId="3" fontId="0" fillId="0" borderId="1" xfId="0" applyNumberFormat="1" applyBorder="1" applyAlignment="1">
      <alignment horizontal="center" vertical="center" wrapText="1"/>
    </xf>
    <xf numFmtId="3" fontId="0" fillId="0" borderId="3" xfId="0" applyNumberFormat="1"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wrapText="1"/>
    </xf>
    <xf numFmtId="14" fontId="0" fillId="0" borderId="5" xfId="0" applyNumberFormat="1" applyBorder="1" applyAlignment="1">
      <alignment horizontal="center" vertical="center" wrapText="1"/>
    </xf>
    <xf numFmtId="0" fontId="0" fillId="3" borderId="1" xfId="0" applyFill="1" applyBorder="1" applyAlignment="1">
      <alignment horizontal="center" vertical="center" wrapText="1"/>
    </xf>
    <xf numFmtId="0" fontId="12"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wrapText="1"/>
    </xf>
    <xf numFmtId="0" fontId="11" fillId="2" borderId="6" xfId="0" applyFont="1" applyFill="1" applyBorder="1" applyAlignment="1">
      <alignment horizontal="center" wrapText="1"/>
    </xf>
    <xf numFmtId="0" fontId="0" fillId="3" borderId="1" xfId="0" applyFill="1" applyBorder="1"/>
    <xf numFmtId="0" fontId="0" fillId="0" borderId="3" xfId="1" applyFont="1" applyBorder="1" applyAlignment="1">
      <alignment horizontal="center" vertical="center" wrapText="1"/>
    </xf>
    <xf numFmtId="0" fontId="12" fillId="3"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0" fillId="3" borderId="2" xfId="0" applyFill="1" applyBorder="1" applyAlignment="1">
      <alignment horizontal="center" vertical="center" wrapText="1"/>
    </xf>
    <xf numFmtId="14" fontId="12" fillId="0" borderId="1" xfId="0" applyNumberFormat="1" applyFont="1" applyBorder="1" applyAlignment="1">
      <alignment horizontal="center" vertical="center" wrapText="1"/>
    </xf>
    <xf numFmtId="0" fontId="11" fillId="2" borderId="1" xfId="0" applyFont="1" applyFill="1" applyBorder="1" applyAlignment="1">
      <alignment horizontal="center" wrapText="1"/>
    </xf>
    <xf numFmtId="3" fontId="12" fillId="0" borderId="1" xfId="0" applyNumberFormat="1" applyFont="1" applyBorder="1" applyAlignment="1">
      <alignment horizontal="center" vertical="center" wrapText="1"/>
    </xf>
    <xf numFmtId="3" fontId="12" fillId="0" borderId="2" xfId="0" applyNumberFormat="1" applyFont="1" applyBorder="1" applyAlignment="1">
      <alignment horizontal="center" vertical="center" wrapText="1"/>
    </xf>
    <xf numFmtId="0" fontId="12" fillId="3" borderId="6" xfId="0" applyFont="1" applyFill="1" applyBorder="1" applyAlignment="1">
      <alignment horizontal="center" vertical="center" wrapText="1"/>
    </xf>
    <xf numFmtId="3" fontId="12" fillId="0" borderId="6" xfId="0" applyNumberFormat="1" applyFont="1" applyBorder="1" applyAlignment="1">
      <alignment horizontal="center" vertical="center" wrapText="1"/>
    </xf>
    <xf numFmtId="14" fontId="0" fillId="0" borderId="6" xfId="0" applyNumberFormat="1" applyBorder="1" applyAlignment="1">
      <alignment horizontal="center" vertical="center" wrapText="1"/>
    </xf>
    <xf numFmtId="0" fontId="0" fillId="0" borderId="6" xfId="0" applyBorder="1" applyAlignment="1">
      <alignment horizontal="center" vertical="center" wrapText="1"/>
    </xf>
    <xf numFmtId="0" fontId="12" fillId="0" borderId="1" xfId="0" applyFont="1" applyBorder="1" applyAlignment="1">
      <alignment horizontal="justify" vertical="center" wrapText="1"/>
    </xf>
    <xf numFmtId="0" fontId="12" fillId="0" borderId="6" xfId="0" applyFont="1" applyBorder="1" applyAlignment="1">
      <alignment horizontal="center" vertical="center" wrapText="1"/>
    </xf>
    <xf numFmtId="0" fontId="15" fillId="0" borderId="1" xfId="0" applyFont="1" applyBorder="1" applyAlignment="1">
      <alignment horizontal="center" vertical="center" wrapText="1"/>
    </xf>
    <xf numFmtId="0" fontId="12" fillId="0" borderId="2" xfId="0" applyFont="1" applyBorder="1" applyAlignment="1">
      <alignment horizontal="justify" vertical="center" wrapText="1"/>
    </xf>
    <xf numFmtId="0" fontId="12" fillId="0" borderId="0" xfId="0" applyFont="1"/>
    <xf numFmtId="0" fontId="8" fillId="4" borderId="1" xfId="0" applyFont="1" applyFill="1" applyBorder="1"/>
    <xf numFmtId="0" fontId="11" fillId="4" borderId="6" xfId="0" applyFont="1" applyFill="1" applyBorder="1" applyAlignment="1">
      <alignment horizontal="center" wrapText="1"/>
    </xf>
    <xf numFmtId="3" fontId="0" fillId="0" borderId="6" xfId="0" applyNumberFormat="1" applyBorder="1" applyAlignment="1">
      <alignment horizontal="center" vertical="center" wrapText="1"/>
    </xf>
    <xf numFmtId="0" fontId="0" fillId="5" borderId="1" xfId="0" applyFill="1" applyBorder="1" applyAlignment="1">
      <alignment horizontal="center" vertical="center" wrapText="1"/>
    </xf>
    <xf numFmtId="10" fontId="0" fillId="6" borderId="1" xfId="0" applyNumberFormat="1" applyFill="1"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0" fontId="7" fillId="6" borderId="1" xfId="0" applyNumberFormat="1" applyFont="1" applyFill="1" applyBorder="1" applyAlignment="1">
      <alignment horizontal="center" vertical="center" wrapText="1"/>
    </xf>
    <xf numFmtId="10" fontId="0" fillId="5" borderId="1" xfId="0" applyNumberFormat="1" applyFill="1" applyBorder="1" applyAlignment="1">
      <alignment horizontal="center" vertical="center" wrapText="1"/>
    </xf>
    <xf numFmtId="0" fontId="0" fillId="0" borderId="1" xfId="0" applyBorder="1"/>
    <xf numFmtId="0" fontId="6" fillId="0" borderId="1" xfId="0" applyFont="1" applyBorder="1" applyAlignment="1">
      <alignment horizontal="center" vertical="center" wrapText="1"/>
    </xf>
    <xf numFmtId="10" fontId="6" fillId="6"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6" fillId="6" borderId="1" xfId="0" applyFont="1" applyFill="1" applyBorder="1" applyAlignment="1">
      <alignment horizontal="center" vertical="center" wrapText="1"/>
    </xf>
    <xf numFmtId="0" fontId="12" fillId="0" borderId="1" xfId="1" applyFont="1" applyBorder="1" applyAlignment="1">
      <alignment horizontal="center" vertical="center" wrapText="1"/>
    </xf>
    <xf numFmtId="3" fontId="12" fillId="0" borderId="1" xfId="1" applyNumberFormat="1" applyFont="1" applyBorder="1" applyAlignment="1">
      <alignment horizontal="center" vertical="center" wrapText="1"/>
    </xf>
    <xf numFmtId="0" fontId="5" fillId="0" borderId="1" xfId="0" applyFont="1" applyBorder="1" applyAlignment="1">
      <alignment horizontal="center" vertical="center" wrapText="1"/>
    </xf>
    <xf numFmtId="10" fontId="5" fillId="6"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165" fontId="12" fillId="0" borderId="1" xfId="0" applyNumberFormat="1" applyFont="1" applyBorder="1" applyAlignment="1">
      <alignment horizontal="center" vertical="center" wrapText="1"/>
    </xf>
    <xf numFmtId="14" fontId="12" fillId="0" borderId="2" xfId="0" applyNumberFormat="1" applyFont="1" applyBorder="1" applyAlignment="1">
      <alignment horizontal="center" vertical="center" wrapText="1"/>
    </xf>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xf>
    <xf numFmtId="0" fontId="14" fillId="0" borderId="1" xfId="0" applyFont="1" applyBorder="1"/>
    <xf numFmtId="0" fontId="0" fillId="0" borderId="1" xfId="0" applyBorder="1" applyAlignment="1">
      <alignment vertical="center"/>
    </xf>
    <xf numFmtId="0" fontId="4" fillId="0" borderId="1" xfId="0" applyFont="1" applyBorder="1" applyAlignment="1">
      <alignment horizontal="center" vertical="center" wrapText="1"/>
    </xf>
    <xf numFmtId="14" fontId="4" fillId="6"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5" fillId="0" borderId="1" xfId="1" applyFont="1" applyBorder="1" applyAlignment="1">
      <alignment horizontal="center" vertical="center" wrapText="1"/>
    </xf>
    <xf numFmtId="0" fontId="3" fillId="0" borderId="5" xfId="0" applyFont="1" applyBorder="1" applyAlignment="1">
      <alignment horizontal="center" vertical="center" wrapText="1"/>
    </xf>
    <xf numFmtId="14" fontId="3" fillId="6" borderId="5" xfId="0" applyNumberFormat="1" applyFont="1" applyFill="1" applyBorder="1" applyAlignment="1">
      <alignment horizontal="center" vertical="center" wrapText="1"/>
    </xf>
    <xf numFmtId="0" fontId="3" fillId="0" borderId="7" xfId="0" applyFont="1" applyBorder="1" applyAlignment="1">
      <alignment horizontal="center" vertical="center" wrapText="1"/>
    </xf>
    <xf numFmtId="14" fontId="3" fillId="6" borderId="7"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2" fillId="6" borderId="1" xfId="0" applyNumberFormat="1" applyFont="1" applyFill="1" applyBorder="1" applyAlignment="1">
      <alignment horizontal="center" vertical="center" wrapText="1"/>
    </xf>
    <xf numFmtId="0" fontId="10" fillId="4" borderId="1" xfId="0" applyFont="1" applyFill="1" applyBorder="1" applyAlignment="1">
      <alignment horizontal="center"/>
    </xf>
    <xf numFmtId="0" fontId="8" fillId="4" borderId="1" xfId="0" applyFont="1" applyFill="1" applyBorder="1"/>
    <xf numFmtId="0" fontId="9" fillId="0" borderId="0" xfId="0" applyFont="1" applyAlignment="1">
      <alignment horizontal="center" vertical="center"/>
    </xf>
    <xf numFmtId="0" fontId="11" fillId="4" borderId="1" xfId="0" applyFont="1" applyFill="1" applyBorder="1"/>
    <xf numFmtId="0" fontId="10" fillId="2" borderId="1" xfId="0" applyFont="1" applyFill="1" applyBorder="1" applyAlignment="1">
      <alignment horizontal="center"/>
    </xf>
    <xf numFmtId="0" fontId="8" fillId="2" borderId="1" xfId="0" applyFont="1" applyFill="1" applyBorder="1"/>
    <xf numFmtId="0" fontId="11" fillId="2" borderId="1" xfId="0" applyFont="1" applyFill="1" applyBorder="1"/>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65"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2" xfId="0" applyFont="1" applyBorder="1" applyAlignment="1">
      <alignment horizontal="center" vertical="center" wrapText="1"/>
    </xf>
    <xf numFmtId="165" fontId="1" fillId="0" borderId="2" xfId="0" applyNumberFormat="1" applyFont="1" applyBorder="1" applyAlignment="1">
      <alignment horizontal="center" vertical="center" wrapText="1"/>
    </xf>
  </cellXfs>
  <cellStyles count="2">
    <cellStyle name="Normal" xfId="0" builtinId="0"/>
    <cellStyle name="Normal 2" xfId="1" xr:uid="{4EC63CC8-94DC-49E6-9DCE-37E725A9177A}"/>
  </cellStyles>
  <dxfs count="0"/>
  <tableStyles count="0" defaultTableStyle="TableStyleMedium2" defaultPivotStyle="PivotStyleLight16"/>
  <colors>
    <mruColors>
      <color rgb="FF32BE05"/>
      <color rgb="FF07BF05"/>
      <color rgb="FF72BF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116412</xdr:colOff>
      <xdr:row>1</xdr:row>
      <xdr:rowOff>95254</xdr:rowOff>
    </xdr:from>
    <xdr:to>
      <xdr:col>3</xdr:col>
      <xdr:colOff>926379</xdr:colOff>
      <xdr:row>2</xdr:row>
      <xdr:rowOff>116417</xdr:rowOff>
    </xdr:to>
    <xdr:pic>
      <xdr:nvPicPr>
        <xdr:cNvPr id="2" name="Imagen 1">
          <a:extLst>
            <a:ext uri="{FF2B5EF4-FFF2-40B4-BE49-F238E27FC236}">
              <a16:creationId xmlns:a16="http://schemas.microsoft.com/office/drawing/2014/main" id="{AC78E2B5-ACFB-4CB5-8106-7D3ED24CE268}"/>
            </a:ext>
          </a:extLst>
        </xdr:cNvPr>
        <xdr:cNvPicPr>
          <a:picLocks noChangeAspect="1"/>
        </xdr:cNvPicPr>
      </xdr:nvPicPr>
      <xdr:blipFill>
        <a:blip xmlns:r="http://schemas.openxmlformats.org/officeDocument/2006/relationships" r:embed="rId1"/>
        <a:stretch>
          <a:fillRect/>
        </a:stretch>
      </xdr:blipFill>
      <xdr:spPr>
        <a:xfrm>
          <a:off x="116412" y="95254"/>
          <a:ext cx="5439117" cy="10117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116412</xdr:colOff>
      <xdr:row>1</xdr:row>
      <xdr:rowOff>95254</xdr:rowOff>
    </xdr:from>
    <xdr:to>
      <xdr:col>3</xdr:col>
      <xdr:colOff>926379</xdr:colOff>
      <xdr:row>2</xdr:row>
      <xdr:rowOff>116417</xdr:rowOff>
    </xdr:to>
    <xdr:pic>
      <xdr:nvPicPr>
        <xdr:cNvPr id="2" name="Imagen 1">
          <a:extLst>
            <a:ext uri="{FF2B5EF4-FFF2-40B4-BE49-F238E27FC236}">
              <a16:creationId xmlns:a16="http://schemas.microsoft.com/office/drawing/2014/main" id="{75B733C2-7755-41E6-959E-D449AC3A8D10}"/>
            </a:ext>
          </a:extLst>
        </xdr:cNvPr>
        <xdr:cNvPicPr>
          <a:picLocks noChangeAspect="1"/>
        </xdr:cNvPicPr>
      </xdr:nvPicPr>
      <xdr:blipFill>
        <a:blip xmlns:r="http://schemas.openxmlformats.org/officeDocument/2006/relationships" r:embed="rId1"/>
        <a:stretch>
          <a:fillRect/>
        </a:stretch>
      </xdr:blipFill>
      <xdr:spPr>
        <a:xfrm>
          <a:off x="116412" y="95254"/>
          <a:ext cx="5439117" cy="10117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116412</xdr:colOff>
      <xdr:row>1</xdr:row>
      <xdr:rowOff>95254</xdr:rowOff>
    </xdr:from>
    <xdr:to>
      <xdr:col>3</xdr:col>
      <xdr:colOff>926379</xdr:colOff>
      <xdr:row>2</xdr:row>
      <xdr:rowOff>116417</xdr:rowOff>
    </xdr:to>
    <xdr:pic>
      <xdr:nvPicPr>
        <xdr:cNvPr id="2" name="Imagen 1">
          <a:extLst>
            <a:ext uri="{FF2B5EF4-FFF2-40B4-BE49-F238E27FC236}">
              <a16:creationId xmlns:a16="http://schemas.microsoft.com/office/drawing/2014/main" id="{BEE90A65-5DEF-4C08-9D8D-47D3706BF268}"/>
            </a:ext>
          </a:extLst>
        </xdr:cNvPr>
        <xdr:cNvPicPr>
          <a:picLocks noChangeAspect="1"/>
        </xdr:cNvPicPr>
      </xdr:nvPicPr>
      <xdr:blipFill>
        <a:blip xmlns:r="http://schemas.openxmlformats.org/officeDocument/2006/relationships" r:embed="rId1"/>
        <a:stretch>
          <a:fillRect/>
        </a:stretch>
      </xdr:blipFill>
      <xdr:spPr>
        <a:xfrm>
          <a:off x="116412" y="95254"/>
          <a:ext cx="5439117" cy="10117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116412</xdr:colOff>
      <xdr:row>1</xdr:row>
      <xdr:rowOff>95254</xdr:rowOff>
    </xdr:from>
    <xdr:to>
      <xdr:col>3</xdr:col>
      <xdr:colOff>926379</xdr:colOff>
      <xdr:row>2</xdr:row>
      <xdr:rowOff>116417</xdr:rowOff>
    </xdr:to>
    <xdr:pic>
      <xdr:nvPicPr>
        <xdr:cNvPr id="3" name="Imagen 2">
          <a:extLst>
            <a:ext uri="{FF2B5EF4-FFF2-40B4-BE49-F238E27FC236}">
              <a16:creationId xmlns:a16="http://schemas.microsoft.com/office/drawing/2014/main" id="{846185EA-DC8F-4F5B-BAFB-0E0535ECC339}"/>
            </a:ext>
          </a:extLst>
        </xdr:cNvPr>
        <xdr:cNvPicPr>
          <a:picLocks noChangeAspect="1"/>
        </xdr:cNvPicPr>
      </xdr:nvPicPr>
      <xdr:blipFill>
        <a:blip xmlns:r="http://schemas.openxmlformats.org/officeDocument/2006/relationships" r:embed="rId1"/>
        <a:stretch>
          <a:fillRect/>
        </a:stretch>
      </xdr:blipFill>
      <xdr:spPr>
        <a:xfrm>
          <a:off x="116412" y="95254"/>
          <a:ext cx="5445467" cy="10159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31749</xdr:rowOff>
    </xdr:from>
    <xdr:to>
      <xdr:col>3</xdr:col>
      <xdr:colOff>1142279</xdr:colOff>
      <xdr:row>2</xdr:row>
      <xdr:rowOff>164959</xdr:rowOff>
    </xdr:to>
    <xdr:pic>
      <xdr:nvPicPr>
        <xdr:cNvPr id="2" name="Imagen 1">
          <a:extLst>
            <a:ext uri="{FF2B5EF4-FFF2-40B4-BE49-F238E27FC236}">
              <a16:creationId xmlns:a16="http://schemas.microsoft.com/office/drawing/2014/main" id="{B13C7495-8F6B-4427-B4EB-9FD9508B1E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1749"/>
          <a:ext cx="5777779" cy="11280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31749</xdr:rowOff>
    </xdr:from>
    <xdr:to>
      <xdr:col>3</xdr:col>
      <xdr:colOff>1142279</xdr:colOff>
      <xdr:row>2</xdr:row>
      <xdr:rowOff>164959</xdr:rowOff>
    </xdr:to>
    <xdr:pic>
      <xdr:nvPicPr>
        <xdr:cNvPr id="4" name="Imagen 3">
          <a:extLst>
            <a:ext uri="{FF2B5EF4-FFF2-40B4-BE49-F238E27FC236}">
              <a16:creationId xmlns:a16="http://schemas.microsoft.com/office/drawing/2014/main" id="{FC9CCAE1-22B5-41E9-86A5-7BC69BDE04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1749"/>
          <a:ext cx="5777779" cy="11280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895350</xdr:colOff>
      <xdr:row>2</xdr:row>
      <xdr:rowOff>133350</xdr:rowOff>
    </xdr:to>
    <xdr:pic>
      <xdr:nvPicPr>
        <xdr:cNvPr id="3" name="0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76700" cy="1123950"/>
        </a:xfrm>
        <a:prstGeom prst="rect">
          <a:avLst/>
        </a:prstGeom>
      </xdr:spPr>
    </xdr:pic>
    <xdr:clientData/>
  </xdr:twoCellAnchor>
  <xdr:twoCellAnchor editAs="oneCell">
    <xdr:from>
      <xdr:col>0</xdr:col>
      <xdr:colOff>0</xdr:colOff>
      <xdr:row>1</xdr:row>
      <xdr:rowOff>31749</xdr:rowOff>
    </xdr:from>
    <xdr:to>
      <xdr:col>3</xdr:col>
      <xdr:colOff>1142279</xdr:colOff>
      <xdr:row>2</xdr:row>
      <xdr:rowOff>164959</xdr:rowOff>
    </xdr:to>
    <xdr:pic>
      <xdr:nvPicPr>
        <xdr:cNvPr id="4" name="Imagen 3">
          <a:extLst>
            <a:ext uri="{FF2B5EF4-FFF2-40B4-BE49-F238E27FC236}">
              <a16:creationId xmlns:a16="http://schemas.microsoft.com/office/drawing/2014/main" id="{150AD031-6C99-47B0-BACA-C23AEA9230C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1749"/>
          <a:ext cx="5777779" cy="112804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065AD-039F-4365-AA82-75DEC8E7B26D}">
  <dimension ref="A1:I111"/>
  <sheetViews>
    <sheetView showGridLines="0" tabSelected="1" topLeftCell="A2" zoomScale="90" zoomScaleNormal="90" workbookViewId="0">
      <selection activeCell="A9" sqref="A9"/>
    </sheetView>
  </sheetViews>
  <sheetFormatPr baseColWidth="10" defaultColWidth="9.140625" defaultRowHeight="15" x14ac:dyDescent="0.25"/>
  <cols>
    <col min="1" max="1" width="28.42578125" bestFit="1" customWidth="1"/>
    <col min="2" max="2" width="19.28515625" bestFit="1" customWidth="1"/>
    <col min="3" max="3" width="21.7109375" bestFit="1" customWidth="1"/>
    <col min="4" max="4" width="17.140625" bestFit="1" customWidth="1"/>
    <col min="5" max="5" width="41.7109375" customWidth="1"/>
    <col min="6" max="6" width="34.5703125" bestFit="1" customWidth="1"/>
    <col min="7" max="7" width="17.5703125" bestFit="1" customWidth="1"/>
    <col min="8" max="8" width="20.140625" bestFit="1" customWidth="1"/>
    <col min="9" max="9" width="21.7109375" customWidth="1"/>
  </cols>
  <sheetData>
    <row r="1" spans="1:9" hidden="1" x14ac:dyDescent="0.25">
      <c r="A1" t="s">
        <v>0</v>
      </c>
    </row>
    <row r="2" spans="1:9" ht="78" customHeight="1" x14ac:dyDescent="0.25">
      <c r="A2" s="89" t="s">
        <v>4</v>
      </c>
      <c r="B2" s="89"/>
      <c r="C2" s="89"/>
      <c r="D2" s="89"/>
      <c r="E2" s="89"/>
      <c r="F2" s="89"/>
      <c r="G2" s="89"/>
      <c r="H2" s="89"/>
      <c r="I2" s="89"/>
    </row>
    <row r="4" spans="1:9" x14ac:dyDescent="0.25">
      <c r="A4" s="87" t="s">
        <v>1</v>
      </c>
      <c r="B4" s="88"/>
      <c r="C4" s="88"/>
      <c r="D4" s="87" t="s">
        <v>2</v>
      </c>
      <c r="E4" s="88"/>
      <c r="F4" s="88"/>
      <c r="G4" s="87" t="s">
        <v>3</v>
      </c>
      <c r="H4" s="88"/>
      <c r="I4" s="88"/>
    </row>
    <row r="5" spans="1:9" x14ac:dyDescent="0.25">
      <c r="A5" s="90" t="s">
        <v>4</v>
      </c>
      <c r="B5" s="88"/>
      <c r="C5" s="88"/>
      <c r="D5" s="90" t="s">
        <v>449</v>
      </c>
      <c r="E5" s="88"/>
      <c r="F5" s="88"/>
      <c r="G5" s="90" t="s">
        <v>6</v>
      </c>
      <c r="H5" s="88"/>
      <c r="I5" s="88"/>
    </row>
    <row r="6" spans="1:9" hidden="1" x14ac:dyDescent="0.25">
      <c r="A6" s="43" t="s">
        <v>7</v>
      </c>
      <c r="B6" s="43" t="s">
        <v>8</v>
      </c>
      <c r="C6" s="43" t="s">
        <v>8</v>
      </c>
      <c r="D6" s="43" t="s">
        <v>8</v>
      </c>
      <c r="E6" s="43" t="s">
        <v>8</v>
      </c>
      <c r="F6" s="43" t="s">
        <v>7</v>
      </c>
      <c r="G6" s="43" t="s">
        <v>9</v>
      </c>
      <c r="H6" s="43" t="s">
        <v>10</v>
      </c>
      <c r="I6" s="43" t="s">
        <v>11</v>
      </c>
    </row>
    <row r="7" spans="1:9" hidden="1" x14ac:dyDescent="0.25">
      <c r="A7" s="43" t="s">
        <v>12</v>
      </c>
      <c r="B7" s="43" t="s">
        <v>13</v>
      </c>
      <c r="C7" s="43" t="s">
        <v>14</v>
      </c>
      <c r="D7" s="43" t="s">
        <v>15</v>
      </c>
      <c r="E7" s="43" t="s">
        <v>16</v>
      </c>
      <c r="F7" s="43" t="s">
        <v>17</v>
      </c>
      <c r="G7" s="43" t="s">
        <v>18</v>
      </c>
      <c r="H7" s="43" t="s">
        <v>19</v>
      </c>
      <c r="I7" s="43" t="s">
        <v>20</v>
      </c>
    </row>
    <row r="8" spans="1:9" x14ac:dyDescent="0.25">
      <c r="A8" s="87" t="s">
        <v>21</v>
      </c>
      <c r="B8" s="88"/>
      <c r="C8" s="88"/>
      <c r="D8" s="88"/>
      <c r="E8" s="88"/>
      <c r="F8" s="88"/>
      <c r="G8" s="88"/>
      <c r="H8" s="88"/>
      <c r="I8" s="88"/>
    </row>
    <row r="9" spans="1:9" ht="26.25" x14ac:dyDescent="0.25">
      <c r="A9" s="44" t="s">
        <v>22</v>
      </c>
      <c r="B9" s="44" t="s">
        <v>23</v>
      </c>
      <c r="C9" s="44" t="s">
        <v>24</v>
      </c>
      <c r="D9" s="44" t="s">
        <v>25</v>
      </c>
      <c r="E9" s="44" t="s">
        <v>26</v>
      </c>
      <c r="F9" s="44" t="s">
        <v>27</v>
      </c>
      <c r="G9" s="44" t="s">
        <v>28</v>
      </c>
      <c r="H9" s="44" t="s">
        <v>29</v>
      </c>
      <c r="I9" s="44" t="s">
        <v>30</v>
      </c>
    </row>
    <row r="10" spans="1:9" ht="75" customHeight="1" x14ac:dyDescent="0.25">
      <c r="A10" s="96" t="s">
        <v>477</v>
      </c>
      <c r="B10" s="96" t="s">
        <v>478</v>
      </c>
      <c r="C10" s="96">
        <v>0</v>
      </c>
      <c r="D10" s="96">
        <f>10/16</f>
        <v>0.625</v>
      </c>
      <c r="E10" s="96" t="s">
        <v>505</v>
      </c>
      <c r="F10" s="96" t="s">
        <v>274</v>
      </c>
      <c r="G10" s="98">
        <v>45663</v>
      </c>
      <c r="H10" s="98">
        <v>45663</v>
      </c>
      <c r="I10" s="94"/>
    </row>
    <row r="11" spans="1:9" ht="75" customHeight="1" x14ac:dyDescent="0.25">
      <c r="A11" s="96" t="s">
        <v>481</v>
      </c>
      <c r="B11" s="96" t="s">
        <v>276</v>
      </c>
      <c r="C11" s="96">
        <v>0</v>
      </c>
      <c r="D11" s="96">
        <v>46</v>
      </c>
      <c r="E11" s="96" t="s">
        <v>513</v>
      </c>
      <c r="F11" s="96" t="s">
        <v>274</v>
      </c>
      <c r="G11" s="98">
        <v>45663</v>
      </c>
      <c r="H11" s="98">
        <v>45663</v>
      </c>
      <c r="I11" s="94"/>
    </row>
    <row r="12" spans="1:9" ht="75" customHeight="1" x14ac:dyDescent="0.25">
      <c r="A12" s="96" t="s">
        <v>347</v>
      </c>
      <c r="B12" s="96" t="s">
        <v>239</v>
      </c>
      <c r="C12" s="96" t="s">
        <v>468</v>
      </c>
      <c r="D12" s="96" t="s">
        <v>469</v>
      </c>
      <c r="E12" s="96" t="s">
        <v>514</v>
      </c>
      <c r="F12" s="96" t="s">
        <v>241</v>
      </c>
      <c r="G12" s="98">
        <v>45666</v>
      </c>
      <c r="H12" s="98">
        <v>45666</v>
      </c>
      <c r="I12" s="94"/>
    </row>
    <row r="13" spans="1:9" ht="75" customHeight="1" x14ac:dyDescent="0.25">
      <c r="A13" s="96" t="s">
        <v>349</v>
      </c>
      <c r="B13" s="96" t="s">
        <v>243</v>
      </c>
      <c r="C13" s="96" t="s">
        <v>515</v>
      </c>
      <c r="D13" s="96" t="s">
        <v>284</v>
      </c>
      <c r="E13" s="96" t="s">
        <v>516</v>
      </c>
      <c r="F13" s="96" t="s">
        <v>241</v>
      </c>
      <c r="G13" s="98">
        <v>45666</v>
      </c>
      <c r="H13" s="98">
        <v>45666</v>
      </c>
      <c r="I13" s="94"/>
    </row>
    <row r="14" spans="1:9" ht="75" customHeight="1" x14ac:dyDescent="0.25">
      <c r="A14" s="96" t="s">
        <v>352</v>
      </c>
      <c r="B14" s="96" t="s">
        <v>245</v>
      </c>
      <c r="C14" s="96" t="s">
        <v>508</v>
      </c>
      <c r="D14" s="96" t="s">
        <v>287</v>
      </c>
      <c r="E14" s="96" t="s">
        <v>517</v>
      </c>
      <c r="F14" s="96" t="s">
        <v>241</v>
      </c>
      <c r="G14" s="98">
        <v>45666</v>
      </c>
      <c r="H14" s="98">
        <v>45666</v>
      </c>
      <c r="I14" s="94"/>
    </row>
    <row r="15" spans="1:9" ht="75" customHeight="1" x14ac:dyDescent="0.25">
      <c r="A15" s="96" t="s">
        <v>355</v>
      </c>
      <c r="B15" s="96" t="s">
        <v>247</v>
      </c>
      <c r="C15" s="96" t="s">
        <v>290</v>
      </c>
      <c r="D15" s="96" t="s">
        <v>475</v>
      </c>
      <c r="E15" s="96" t="s">
        <v>476</v>
      </c>
      <c r="F15" s="96" t="s">
        <v>241</v>
      </c>
      <c r="G15" s="98">
        <v>45666</v>
      </c>
      <c r="H15" s="98">
        <v>45666</v>
      </c>
      <c r="I15" s="94"/>
    </row>
    <row r="16" spans="1:9" ht="75" customHeight="1" x14ac:dyDescent="0.25">
      <c r="A16" s="59" t="s">
        <v>376</v>
      </c>
      <c r="B16" s="94" t="s">
        <v>483</v>
      </c>
      <c r="C16" s="20" t="s">
        <v>522</v>
      </c>
      <c r="D16" s="32" t="s">
        <v>523</v>
      </c>
      <c r="E16" s="20" t="s">
        <v>453</v>
      </c>
      <c r="F16" s="94" t="s">
        <v>345</v>
      </c>
      <c r="G16" s="95">
        <v>45667</v>
      </c>
      <c r="H16" s="95">
        <v>45657</v>
      </c>
      <c r="I16" s="94"/>
    </row>
    <row r="17" spans="1:9" ht="75" customHeight="1" x14ac:dyDescent="0.25">
      <c r="A17" s="59" t="s">
        <v>376</v>
      </c>
      <c r="B17" s="94" t="s">
        <v>483</v>
      </c>
      <c r="C17" s="20" t="s">
        <v>524</v>
      </c>
      <c r="D17" s="20" t="s">
        <v>525</v>
      </c>
      <c r="E17" s="20" t="s">
        <v>453</v>
      </c>
      <c r="F17" s="94" t="s">
        <v>345</v>
      </c>
      <c r="G17" s="95">
        <v>45667</v>
      </c>
      <c r="H17" s="95">
        <v>45657</v>
      </c>
      <c r="I17" s="94"/>
    </row>
    <row r="18" spans="1:9" ht="75" customHeight="1" x14ac:dyDescent="0.25">
      <c r="A18" s="94" t="s">
        <v>455</v>
      </c>
      <c r="B18" s="94" t="s">
        <v>456</v>
      </c>
      <c r="C18" s="94">
        <v>3</v>
      </c>
      <c r="D18" s="94" t="s">
        <v>520</v>
      </c>
      <c r="E18" s="94" t="s">
        <v>446</v>
      </c>
      <c r="F18" s="94" t="s">
        <v>447</v>
      </c>
      <c r="G18" s="95">
        <v>45657</v>
      </c>
      <c r="H18" s="95">
        <v>45657</v>
      </c>
      <c r="I18" s="94" t="s">
        <v>521</v>
      </c>
    </row>
    <row r="19" spans="1:9" ht="75" customHeight="1" x14ac:dyDescent="0.25">
      <c r="A19" s="96" t="s">
        <v>358</v>
      </c>
      <c r="B19" s="96" t="s">
        <v>178</v>
      </c>
      <c r="C19" s="96">
        <v>25</v>
      </c>
      <c r="D19" s="96">
        <v>100</v>
      </c>
      <c r="E19" s="96" t="s">
        <v>315</v>
      </c>
      <c r="F19" s="96" t="s">
        <v>167</v>
      </c>
      <c r="G19" s="97">
        <v>45657</v>
      </c>
      <c r="H19" s="97">
        <v>45657</v>
      </c>
      <c r="I19" s="96" t="s">
        <v>293</v>
      </c>
    </row>
    <row r="20" spans="1:9" ht="75" customHeight="1" x14ac:dyDescent="0.25">
      <c r="A20" s="96" t="s">
        <v>359</v>
      </c>
      <c r="B20" s="96" t="s">
        <v>316</v>
      </c>
      <c r="C20" s="96">
        <v>25</v>
      </c>
      <c r="D20" s="96">
        <v>100</v>
      </c>
      <c r="E20" s="96" t="s">
        <v>233</v>
      </c>
      <c r="F20" s="96" t="s">
        <v>167</v>
      </c>
      <c r="G20" s="97">
        <v>45657</v>
      </c>
      <c r="H20" s="97">
        <v>45657</v>
      </c>
      <c r="I20" s="96"/>
    </row>
    <row r="21" spans="1:9" ht="75" customHeight="1" x14ac:dyDescent="0.25">
      <c r="A21" s="96" t="s">
        <v>181</v>
      </c>
      <c r="B21" s="96" t="s">
        <v>294</v>
      </c>
      <c r="C21" s="96">
        <v>25</v>
      </c>
      <c r="D21" s="96">
        <v>100</v>
      </c>
      <c r="E21" s="96" t="s">
        <v>317</v>
      </c>
      <c r="F21" s="96" t="s">
        <v>167</v>
      </c>
      <c r="G21" s="97">
        <v>45657</v>
      </c>
      <c r="H21" s="97">
        <v>45657</v>
      </c>
      <c r="I21" s="96"/>
    </row>
    <row r="22" spans="1:9" ht="75" customHeight="1" x14ac:dyDescent="0.25">
      <c r="A22" s="96" t="s">
        <v>360</v>
      </c>
      <c r="B22" s="96" t="s">
        <v>295</v>
      </c>
      <c r="C22" s="96">
        <v>25</v>
      </c>
      <c r="D22" s="96">
        <v>100</v>
      </c>
      <c r="E22" s="96" t="s">
        <v>235</v>
      </c>
      <c r="F22" s="96" t="s">
        <v>167</v>
      </c>
      <c r="G22" s="97">
        <v>45657</v>
      </c>
      <c r="H22" s="97">
        <v>45657</v>
      </c>
      <c r="I22" s="96"/>
    </row>
    <row r="23" spans="1:9" ht="75" customHeight="1" x14ac:dyDescent="0.25">
      <c r="A23" s="96" t="s">
        <v>93</v>
      </c>
      <c r="B23" s="96" t="s">
        <v>296</v>
      </c>
      <c r="C23" s="96">
        <v>25</v>
      </c>
      <c r="D23" s="96">
        <v>100</v>
      </c>
      <c r="E23" s="96" t="s">
        <v>236</v>
      </c>
      <c r="F23" s="96" t="s">
        <v>167</v>
      </c>
      <c r="G23" s="97">
        <v>45657</v>
      </c>
      <c r="H23" s="97">
        <v>45657</v>
      </c>
      <c r="I23" s="96"/>
    </row>
    <row r="24" spans="1:9" ht="75" customHeight="1" x14ac:dyDescent="0.25">
      <c r="A24" s="96" t="s">
        <v>123</v>
      </c>
      <c r="B24" s="96" t="s">
        <v>124</v>
      </c>
      <c r="C24" s="96">
        <v>2</v>
      </c>
      <c r="D24" s="96">
        <v>89</v>
      </c>
      <c r="E24" s="96" t="s">
        <v>235</v>
      </c>
      <c r="F24" s="96" t="s">
        <v>167</v>
      </c>
      <c r="G24" s="97">
        <v>45657</v>
      </c>
      <c r="H24" s="97">
        <v>45657</v>
      </c>
      <c r="I24" s="96" t="s">
        <v>518</v>
      </c>
    </row>
    <row r="25" spans="1:9" ht="75" customHeight="1" x14ac:dyDescent="0.25">
      <c r="A25" s="96" t="s">
        <v>183</v>
      </c>
      <c r="B25" s="96" t="s">
        <v>120</v>
      </c>
      <c r="C25" s="96">
        <v>25</v>
      </c>
      <c r="D25" s="96">
        <v>100</v>
      </c>
      <c r="E25" s="96" t="s">
        <v>235</v>
      </c>
      <c r="F25" s="96" t="s">
        <v>167</v>
      </c>
      <c r="G25" s="97">
        <v>45657</v>
      </c>
      <c r="H25" s="97">
        <v>45657</v>
      </c>
      <c r="I25" s="96"/>
    </row>
    <row r="26" spans="1:9" ht="75" customHeight="1" x14ac:dyDescent="0.25">
      <c r="A26" s="96" t="s">
        <v>184</v>
      </c>
      <c r="B26" s="96" t="s">
        <v>120</v>
      </c>
      <c r="C26" s="96">
        <v>25</v>
      </c>
      <c r="D26" s="96">
        <v>100</v>
      </c>
      <c r="E26" s="96" t="s">
        <v>235</v>
      </c>
      <c r="F26" s="96" t="s">
        <v>167</v>
      </c>
      <c r="G26" s="97">
        <v>45657</v>
      </c>
      <c r="H26" s="97">
        <v>45657</v>
      </c>
      <c r="I26" s="96"/>
    </row>
    <row r="27" spans="1:9" ht="75" customHeight="1" x14ac:dyDescent="0.25">
      <c r="A27" s="96" t="s">
        <v>362</v>
      </c>
      <c r="B27" s="96" t="s">
        <v>120</v>
      </c>
      <c r="C27" s="96">
        <v>25</v>
      </c>
      <c r="D27" s="96">
        <v>100</v>
      </c>
      <c r="E27" s="96" t="s">
        <v>317</v>
      </c>
      <c r="F27" s="96" t="s">
        <v>167</v>
      </c>
      <c r="G27" s="97">
        <v>45657</v>
      </c>
      <c r="H27" s="97">
        <v>45657</v>
      </c>
      <c r="I27" s="96"/>
    </row>
    <row r="28" spans="1:9" ht="75" customHeight="1" x14ac:dyDescent="0.25">
      <c r="A28" s="96" t="s">
        <v>329</v>
      </c>
      <c r="B28" s="96" t="s">
        <v>363</v>
      </c>
      <c r="C28" s="96">
        <v>100</v>
      </c>
      <c r="D28" s="96">
        <v>100</v>
      </c>
      <c r="E28" s="96" t="s">
        <v>364</v>
      </c>
      <c r="F28" s="96" t="s">
        <v>167</v>
      </c>
      <c r="G28" s="97">
        <v>45657</v>
      </c>
      <c r="H28" s="97">
        <v>45657</v>
      </c>
      <c r="I28" s="96" t="s">
        <v>384</v>
      </c>
    </row>
    <row r="29" spans="1:9" ht="75" customHeight="1" x14ac:dyDescent="0.25">
      <c r="A29" s="96" t="s">
        <v>462</v>
      </c>
      <c r="B29" s="96" t="s">
        <v>365</v>
      </c>
      <c r="C29" s="96">
        <v>100</v>
      </c>
      <c r="D29" s="96">
        <v>100</v>
      </c>
      <c r="E29" s="96" t="s">
        <v>366</v>
      </c>
      <c r="F29" s="96" t="s">
        <v>167</v>
      </c>
      <c r="G29" s="97">
        <v>45657</v>
      </c>
      <c r="H29" s="97">
        <v>45657</v>
      </c>
      <c r="I29" s="96" t="s">
        <v>384</v>
      </c>
    </row>
    <row r="30" spans="1:9" ht="75" customHeight="1" thickBot="1" x14ac:dyDescent="0.3">
      <c r="A30" s="99" t="s">
        <v>519</v>
      </c>
      <c r="B30" s="99" t="s">
        <v>132</v>
      </c>
      <c r="C30" s="99">
        <v>100</v>
      </c>
      <c r="D30" s="99">
        <v>100</v>
      </c>
      <c r="E30" s="99" t="s">
        <v>187</v>
      </c>
      <c r="F30" s="99" t="s">
        <v>167</v>
      </c>
      <c r="G30" s="100">
        <v>45657</v>
      </c>
      <c r="H30" s="100">
        <v>45657</v>
      </c>
      <c r="I30" s="99" t="s">
        <v>463</v>
      </c>
    </row>
    <row r="31" spans="1:9" ht="75" customHeight="1" thickTop="1" x14ac:dyDescent="0.25">
      <c r="A31" s="84" t="s">
        <v>477</v>
      </c>
      <c r="B31" s="84" t="s">
        <v>478</v>
      </c>
      <c r="C31" s="84">
        <v>1</v>
      </c>
      <c r="D31" s="84">
        <f>10/16</f>
        <v>0.625</v>
      </c>
      <c r="E31" s="84" t="s">
        <v>505</v>
      </c>
      <c r="F31" s="84" t="s">
        <v>274</v>
      </c>
      <c r="G31" s="85">
        <v>45568</v>
      </c>
      <c r="H31" s="85">
        <v>45568</v>
      </c>
      <c r="I31" s="2"/>
    </row>
    <row r="32" spans="1:9" ht="75" customHeight="1" x14ac:dyDescent="0.25">
      <c r="A32" s="84" t="s">
        <v>481</v>
      </c>
      <c r="B32" s="84" t="s">
        <v>276</v>
      </c>
      <c r="C32" s="84">
        <v>6</v>
      </c>
      <c r="D32" s="84">
        <v>46</v>
      </c>
      <c r="E32" s="84" t="s">
        <v>506</v>
      </c>
      <c r="F32" s="84" t="s">
        <v>274</v>
      </c>
      <c r="G32" s="85">
        <v>45568</v>
      </c>
      <c r="H32" s="85">
        <v>45568</v>
      </c>
      <c r="I32" s="2"/>
    </row>
    <row r="33" spans="1:9" ht="75" customHeight="1" x14ac:dyDescent="0.25">
      <c r="A33" s="84" t="s">
        <v>347</v>
      </c>
      <c r="B33" s="84" t="s">
        <v>239</v>
      </c>
      <c r="C33" s="84" t="s">
        <v>399</v>
      </c>
      <c r="D33" s="84" t="s">
        <v>469</v>
      </c>
      <c r="E33" s="84" t="s">
        <v>494</v>
      </c>
      <c r="F33" s="84" t="s">
        <v>241</v>
      </c>
      <c r="G33" s="85">
        <v>45568</v>
      </c>
      <c r="H33" s="85">
        <v>45568</v>
      </c>
      <c r="I33" s="2"/>
    </row>
    <row r="34" spans="1:9" ht="75" customHeight="1" x14ac:dyDescent="0.25">
      <c r="A34" s="84" t="s">
        <v>349</v>
      </c>
      <c r="B34" s="84" t="s">
        <v>243</v>
      </c>
      <c r="C34" s="84" t="s">
        <v>507</v>
      </c>
      <c r="D34" s="84" t="s">
        <v>284</v>
      </c>
      <c r="E34" s="84" t="s">
        <v>497</v>
      </c>
      <c r="F34" s="84" t="s">
        <v>241</v>
      </c>
      <c r="G34" s="85">
        <v>45568</v>
      </c>
      <c r="H34" s="85">
        <v>45568</v>
      </c>
      <c r="I34" s="2"/>
    </row>
    <row r="35" spans="1:9" ht="75" customHeight="1" x14ac:dyDescent="0.25">
      <c r="A35" s="84" t="s">
        <v>352</v>
      </c>
      <c r="B35" s="84" t="s">
        <v>245</v>
      </c>
      <c r="C35" s="84" t="s">
        <v>508</v>
      </c>
      <c r="D35" s="84" t="s">
        <v>287</v>
      </c>
      <c r="E35" s="84" t="s">
        <v>509</v>
      </c>
      <c r="F35" s="84" t="s">
        <v>241</v>
      </c>
      <c r="G35" s="85">
        <v>45568</v>
      </c>
      <c r="H35" s="85">
        <v>45568</v>
      </c>
      <c r="I35" s="2"/>
    </row>
    <row r="36" spans="1:9" ht="75" customHeight="1" x14ac:dyDescent="0.25">
      <c r="A36" s="84" t="s">
        <v>355</v>
      </c>
      <c r="B36" s="84" t="s">
        <v>247</v>
      </c>
      <c r="C36" s="84" t="s">
        <v>290</v>
      </c>
      <c r="D36" s="84" t="s">
        <v>475</v>
      </c>
      <c r="E36" s="84" t="s">
        <v>476</v>
      </c>
      <c r="F36" s="84" t="s">
        <v>241</v>
      </c>
      <c r="G36" s="85">
        <v>45568</v>
      </c>
      <c r="H36" s="85">
        <v>45568</v>
      </c>
      <c r="I36" s="2"/>
    </row>
    <row r="37" spans="1:9" ht="75" customHeight="1" x14ac:dyDescent="0.25">
      <c r="A37" s="84" t="s">
        <v>358</v>
      </c>
      <c r="B37" s="84" t="s">
        <v>178</v>
      </c>
      <c r="C37" s="84">
        <v>25</v>
      </c>
      <c r="D37" s="84">
        <v>100</v>
      </c>
      <c r="E37" s="84" t="s">
        <v>315</v>
      </c>
      <c r="F37" s="84" t="s">
        <v>167</v>
      </c>
      <c r="G37" s="86">
        <v>45565</v>
      </c>
      <c r="H37" s="86">
        <v>45565</v>
      </c>
      <c r="I37" s="84" t="s">
        <v>293</v>
      </c>
    </row>
    <row r="38" spans="1:9" ht="75" customHeight="1" x14ac:dyDescent="0.25">
      <c r="A38" s="84" t="s">
        <v>359</v>
      </c>
      <c r="B38" s="84" t="s">
        <v>316</v>
      </c>
      <c r="C38" s="84">
        <v>25</v>
      </c>
      <c r="D38" s="84">
        <v>100</v>
      </c>
      <c r="E38" s="84" t="s">
        <v>233</v>
      </c>
      <c r="F38" s="84" t="s">
        <v>167</v>
      </c>
      <c r="G38" s="86">
        <v>45565</v>
      </c>
      <c r="H38" s="86">
        <v>45565</v>
      </c>
      <c r="I38" s="84"/>
    </row>
    <row r="39" spans="1:9" ht="75" customHeight="1" x14ac:dyDescent="0.25">
      <c r="A39" s="84" t="s">
        <v>181</v>
      </c>
      <c r="B39" s="84" t="s">
        <v>294</v>
      </c>
      <c r="C39" s="84">
        <v>25</v>
      </c>
      <c r="D39" s="84">
        <v>100</v>
      </c>
      <c r="E39" s="84" t="s">
        <v>317</v>
      </c>
      <c r="F39" s="84" t="s">
        <v>167</v>
      </c>
      <c r="G39" s="86">
        <v>45565</v>
      </c>
      <c r="H39" s="86">
        <v>45565</v>
      </c>
      <c r="I39" s="84"/>
    </row>
    <row r="40" spans="1:9" ht="75" customHeight="1" x14ac:dyDescent="0.25">
      <c r="A40" s="84" t="s">
        <v>360</v>
      </c>
      <c r="B40" s="84" t="s">
        <v>295</v>
      </c>
      <c r="C40" s="84">
        <v>25</v>
      </c>
      <c r="D40" s="84">
        <v>100</v>
      </c>
      <c r="E40" s="84" t="s">
        <v>235</v>
      </c>
      <c r="F40" s="84" t="s">
        <v>167</v>
      </c>
      <c r="G40" s="86">
        <v>45565</v>
      </c>
      <c r="H40" s="86">
        <v>45565</v>
      </c>
      <c r="I40" s="84"/>
    </row>
    <row r="41" spans="1:9" ht="75" customHeight="1" x14ac:dyDescent="0.25">
      <c r="A41" s="84" t="s">
        <v>93</v>
      </c>
      <c r="B41" s="84" t="s">
        <v>296</v>
      </c>
      <c r="C41" s="84">
        <v>25</v>
      </c>
      <c r="D41" s="84">
        <v>100</v>
      </c>
      <c r="E41" s="84" t="s">
        <v>236</v>
      </c>
      <c r="F41" s="84" t="s">
        <v>167</v>
      </c>
      <c r="G41" s="86">
        <v>45565</v>
      </c>
      <c r="H41" s="86">
        <v>45565</v>
      </c>
      <c r="I41" s="84"/>
    </row>
    <row r="42" spans="1:9" ht="75" customHeight="1" x14ac:dyDescent="0.25">
      <c r="A42" s="84" t="s">
        <v>123</v>
      </c>
      <c r="B42" s="84" t="s">
        <v>124</v>
      </c>
      <c r="C42" s="84">
        <v>2</v>
      </c>
      <c r="D42" s="84">
        <v>90</v>
      </c>
      <c r="E42" s="84" t="s">
        <v>235</v>
      </c>
      <c r="F42" s="84" t="s">
        <v>167</v>
      </c>
      <c r="G42" s="86">
        <v>45565</v>
      </c>
      <c r="H42" s="86">
        <v>45565</v>
      </c>
      <c r="I42" s="84" t="s">
        <v>461</v>
      </c>
    </row>
    <row r="43" spans="1:9" ht="75" customHeight="1" x14ac:dyDescent="0.25">
      <c r="A43" s="84" t="s">
        <v>183</v>
      </c>
      <c r="B43" s="84" t="s">
        <v>120</v>
      </c>
      <c r="C43" s="84">
        <v>25</v>
      </c>
      <c r="D43" s="84">
        <v>100</v>
      </c>
      <c r="E43" s="84" t="s">
        <v>235</v>
      </c>
      <c r="F43" s="84" t="s">
        <v>167</v>
      </c>
      <c r="G43" s="86">
        <v>45565</v>
      </c>
      <c r="H43" s="86">
        <v>45565</v>
      </c>
      <c r="I43" s="84"/>
    </row>
    <row r="44" spans="1:9" ht="75" customHeight="1" x14ac:dyDescent="0.25">
      <c r="A44" s="84" t="s">
        <v>184</v>
      </c>
      <c r="B44" s="84" t="s">
        <v>120</v>
      </c>
      <c r="C44" s="84">
        <v>25</v>
      </c>
      <c r="D44" s="84">
        <v>100</v>
      </c>
      <c r="E44" s="84" t="s">
        <v>235</v>
      </c>
      <c r="F44" s="84" t="s">
        <v>167</v>
      </c>
      <c r="G44" s="86">
        <v>45565</v>
      </c>
      <c r="H44" s="86">
        <v>45565</v>
      </c>
      <c r="I44" s="84"/>
    </row>
    <row r="45" spans="1:9" ht="75" customHeight="1" x14ac:dyDescent="0.25">
      <c r="A45" s="84" t="s">
        <v>362</v>
      </c>
      <c r="B45" s="84" t="s">
        <v>120</v>
      </c>
      <c r="C45" s="84">
        <v>25</v>
      </c>
      <c r="D45" s="84">
        <v>100</v>
      </c>
      <c r="E45" s="84" t="s">
        <v>317</v>
      </c>
      <c r="F45" s="84" t="s">
        <v>167</v>
      </c>
      <c r="G45" s="86">
        <v>45565</v>
      </c>
      <c r="H45" s="86">
        <v>45565</v>
      </c>
      <c r="I45" s="84"/>
    </row>
    <row r="46" spans="1:9" ht="75" customHeight="1" x14ac:dyDescent="0.25">
      <c r="A46" s="84" t="s">
        <v>329</v>
      </c>
      <c r="B46" s="84" t="s">
        <v>363</v>
      </c>
      <c r="C46" s="84">
        <v>100</v>
      </c>
      <c r="D46" s="84">
        <v>100</v>
      </c>
      <c r="E46" s="84" t="s">
        <v>364</v>
      </c>
      <c r="F46" s="84" t="s">
        <v>167</v>
      </c>
      <c r="G46" s="86">
        <v>45565</v>
      </c>
      <c r="H46" s="86">
        <v>45565</v>
      </c>
      <c r="I46" s="84" t="s">
        <v>384</v>
      </c>
    </row>
    <row r="47" spans="1:9" ht="75" customHeight="1" x14ac:dyDescent="0.25">
      <c r="A47" s="84" t="s">
        <v>462</v>
      </c>
      <c r="B47" s="84" t="s">
        <v>365</v>
      </c>
      <c r="C47" s="84">
        <v>100</v>
      </c>
      <c r="D47" s="84">
        <v>100</v>
      </c>
      <c r="E47" s="84" t="s">
        <v>366</v>
      </c>
      <c r="F47" s="84" t="s">
        <v>167</v>
      </c>
      <c r="G47" s="86">
        <v>45565</v>
      </c>
      <c r="H47" s="86">
        <v>45565</v>
      </c>
      <c r="I47" s="84" t="s">
        <v>384</v>
      </c>
    </row>
    <row r="48" spans="1:9" ht="75" customHeight="1" x14ac:dyDescent="0.25">
      <c r="A48" s="84" t="s">
        <v>501</v>
      </c>
      <c r="B48" s="84" t="s">
        <v>132</v>
      </c>
      <c r="C48" s="84">
        <v>100</v>
      </c>
      <c r="D48" s="84">
        <v>100</v>
      </c>
      <c r="E48" s="84" t="s">
        <v>187</v>
      </c>
      <c r="F48" s="84" t="s">
        <v>167</v>
      </c>
      <c r="G48" s="86">
        <v>45565</v>
      </c>
      <c r="H48" s="86">
        <v>45565</v>
      </c>
      <c r="I48" s="84" t="s">
        <v>463</v>
      </c>
    </row>
    <row r="49" spans="1:9" ht="75" customHeight="1" x14ac:dyDescent="0.25">
      <c r="A49" s="84" t="s">
        <v>502</v>
      </c>
      <c r="B49" s="84" t="s">
        <v>132</v>
      </c>
      <c r="C49" s="84">
        <v>100</v>
      </c>
      <c r="D49" s="84">
        <v>100</v>
      </c>
      <c r="E49" s="84" t="s">
        <v>187</v>
      </c>
      <c r="F49" s="84" t="s">
        <v>167</v>
      </c>
      <c r="G49" s="86">
        <v>45565</v>
      </c>
      <c r="H49" s="86">
        <v>45565</v>
      </c>
      <c r="I49" s="84" t="s">
        <v>463</v>
      </c>
    </row>
    <row r="50" spans="1:9" ht="75" customHeight="1" x14ac:dyDescent="0.25">
      <c r="A50" s="84" t="s">
        <v>503</v>
      </c>
      <c r="B50" s="84" t="s">
        <v>132</v>
      </c>
      <c r="C50" s="84">
        <v>100</v>
      </c>
      <c r="D50" s="84">
        <v>100</v>
      </c>
      <c r="E50" s="84" t="s">
        <v>187</v>
      </c>
      <c r="F50" s="84" t="s">
        <v>167</v>
      </c>
      <c r="G50" s="86">
        <v>45565</v>
      </c>
      <c r="H50" s="86">
        <v>45565</v>
      </c>
      <c r="I50" s="84" t="s">
        <v>463</v>
      </c>
    </row>
    <row r="51" spans="1:9" ht="75" customHeight="1" x14ac:dyDescent="0.25">
      <c r="A51" s="84" t="s">
        <v>510</v>
      </c>
      <c r="B51" s="84" t="s">
        <v>132</v>
      </c>
      <c r="C51" s="84">
        <v>100</v>
      </c>
      <c r="D51" s="84">
        <v>100</v>
      </c>
      <c r="E51" s="84" t="s">
        <v>187</v>
      </c>
      <c r="F51" s="84" t="s">
        <v>167</v>
      </c>
      <c r="G51" s="86">
        <v>45565</v>
      </c>
      <c r="H51" s="86">
        <v>45565</v>
      </c>
      <c r="I51" s="84" t="s">
        <v>463</v>
      </c>
    </row>
    <row r="52" spans="1:9" ht="75" customHeight="1" thickBot="1" x14ac:dyDescent="0.3">
      <c r="A52" s="8" t="s">
        <v>455</v>
      </c>
      <c r="B52" s="8" t="s">
        <v>456</v>
      </c>
      <c r="C52" s="8">
        <v>2.1</v>
      </c>
      <c r="D52" s="8" t="s">
        <v>511</v>
      </c>
      <c r="E52" s="8" t="s">
        <v>446</v>
      </c>
      <c r="F52" s="8" t="s">
        <v>447</v>
      </c>
      <c r="G52" s="9">
        <v>45565</v>
      </c>
      <c r="H52" s="9">
        <v>45565</v>
      </c>
      <c r="I52" s="8" t="s">
        <v>512</v>
      </c>
    </row>
    <row r="53" spans="1:9" ht="75" customHeight="1" thickTop="1" x14ac:dyDescent="0.25">
      <c r="A53" s="2" t="s">
        <v>394</v>
      </c>
      <c r="B53" s="2" t="s">
        <v>458</v>
      </c>
      <c r="C53" s="23">
        <v>0.57969999999999999</v>
      </c>
      <c r="D53" s="23">
        <v>0.5</v>
      </c>
      <c r="E53" s="2" t="s">
        <v>459</v>
      </c>
      <c r="F53" s="2" t="s">
        <v>224</v>
      </c>
      <c r="G53" s="3">
        <v>45483</v>
      </c>
      <c r="H53" s="3">
        <v>45483</v>
      </c>
      <c r="I53" s="2"/>
    </row>
    <row r="54" spans="1:9" ht="75" customHeight="1" x14ac:dyDescent="0.25">
      <c r="A54" s="2" t="s">
        <v>460</v>
      </c>
      <c r="B54" s="2" t="s">
        <v>458</v>
      </c>
      <c r="C54" s="23">
        <v>0.42020000000000002</v>
      </c>
      <c r="D54" s="23">
        <v>0.5</v>
      </c>
      <c r="E54" s="2" t="s">
        <v>459</v>
      </c>
      <c r="F54" s="2" t="s">
        <v>224</v>
      </c>
      <c r="G54" s="3">
        <v>45483</v>
      </c>
      <c r="H54" s="3">
        <v>45483</v>
      </c>
      <c r="I54" s="2"/>
    </row>
    <row r="55" spans="1:9" ht="75" customHeight="1" x14ac:dyDescent="0.25">
      <c r="A55" s="2" t="s">
        <v>486</v>
      </c>
      <c r="B55" s="2" t="s">
        <v>478</v>
      </c>
      <c r="C55" s="2" t="s">
        <v>417</v>
      </c>
      <c r="D55" s="2" t="s">
        <v>487</v>
      </c>
      <c r="E55" s="2" t="s">
        <v>479</v>
      </c>
      <c r="F55" s="2" t="s">
        <v>274</v>
      </c>
      <c r="G55" s="2" t="s">
        <v>488</v>
      </c>
      <c r="H55" s="2" t="s">
        <v>488</v>
      </c>
      <c r="I55" s="2" t="s">
        <v>489</v>
      </c>
    </row>
    <row r="56" spans="1:9" ht="75" customHeight="1" x14ac:dyDescent="0.25">
      <c r="A56" s="2" t="s">
        <v>481</v>
      </c>
      <c r="B56" s="2" t="s">
        <v>276</v>
      </c>
      <c r="C56" s="2" t="s">
        <v>490</v>
      </c>
      <c r="D56" s="2" t="s">
        <v>491</v>
      </c>
      <c r="E56" s="2" t="s">
        <v>492</v>
      </c>
      <c r="F56" s="2" t="s">
        <v>274</v>
      </c>
      <c r="G56" s="2" t="s">
        <v>488</v>
      </c>
      <c r="H56" s="2" t="s">
        <v>488</v>
      </c>
      <c r="I56" s="2" t="s">
        <v>416</v>
      </c>
    </row>
    <row r="57" spans="1:9" ht="75" customHeight="1" x14ac:dyDescent="0.25">
      <c r="A57" s="2" t="s">
        <v>347</v>
      </c>
      <c r="B57" s="2" t="s">
        <v>239</v>
      </c>
      <c r="C57" s="2" t="s">
        <v>493</v>
      </c>
      <c r="D57" s="2" t="s">
        <v>469</v>
      </c>
      <c r="E57" s="2" t="s">
        <v>494</v>
      </c>
      <c r="F57" s="2" t="s">
        <v>241</v>
      </c>
      <c r="G57" s="2" t="s">
        <v>495</v>
      </c>
      <c r="H57" s="2" t="s">
        <v>495</v>
      </c>
      <c r="I57" s="2" t="s">
        <v>416</v>
      </c>
    </row>
    <row r="58" spans="1:9" ht="75" customHeight="1" x14ac:dyDescent="0.25">
      <c r="A58" s="2" t="s">
        <v>433</v>
      </c>
      <c r="B58" s="2" t="s">
        <v>243</v>
      </c>
      <c r="C58" s="2" t="s">
        <v>496</v>
      </c>
      <c r="D58" s="2" t="s">
        <v>284</v>
      </c>
      <c r="E58" s="2" t="s">
        <v>497</v>
      </c>
      <c r="F58" s="2" t="s">
        <v>241</v>
      </c>
      <c r="G58" s="2" t="s">
        <v>495</v>
      </c>
      <c r="H58" s="2" t="s">
        <v>495</v>
      </c>
      <c r="I58" s="2" t="s">
        <v>416</v>
      </c>
    </row>
    <row r="59" spans="1:9" ht="75" customHeight="1" x14ac:dyDescent="0.25">
      <c r="A59" s="2" t="s">
        <v>352</v>
      </c>
      <c r="B59" s="2" t="s">
        <v>245</v>
      </c>
      <c r="C59" s="2" t="s">
        <v>498</v>
      </c>
      <c r="D59" s="2" t="s">
        <v>287</v>
      </c>
      <c r="E59" s="2" t="s">
        <v>499</v>
      </c>
      <c r="F59" s="2" t="s">
        <v>241</v>
      </c>
      <c r="G59" s="2" t="s">
        <v>495</v>
      </c>
      <c r="H59" s="2" t="s">
        <v>495</v>
      </c>
      <c r="I59" s="2" t="s">
        <v>416</v>
      </c>
    </row>
    <row r="60" spans="1:9" ht="75" customHeight="1" x14ac:dyDescent="0.25">
      <c r="A60" s="2" t="s">
        <v>355</v>
      </c>
      <c r="B60" s="2" t="s">
        <v>247</v>
      </c>
      <c r="C60" s="2" t="s">
        <v>290</v>
      </c>
      <c r="D60" s="2" t="s">
        <v>475</v>
      </c>
      <c r="E60" s="2" t="s">
        <v>476</v>
      </c>
      <c r="F60" s="2" t="s">
        <v>241</v>
      </c>
      <c r="G60" s="2" t="s">
        <v>495</v>
      </c>
      <c r="H60" s="2" t="s">
        <v>495</v>
      </c>
      <c r="I60" s="2" t="s">
        <v>416</v>
      </c>
    </row>
    <row r="61" spans="1:9" ht="75" customHeight="1" x14ac:dyDescent="0.25">
      <c r="A61" s="79" t="s">
        <v>376</v>
      </c>
      <c r="B61" s="2" t="s">
        <v>483</v>
      </c>
      <c r="C61" s="20" t="s">
        <v>484</v>
      </c>
      <c r="D61" s="20" t="s">
        <v>452</v>
      </c>
      <c r="E61" s="20" t="s">
        <v>453</v>
      </c>
      <c r="F61" s="22" t="s">
        <v>345</v>
      </c>
      <c r="G61" s="49">
        <v>45483</v>
      </c>
      <c r="H61" s="49">
        <v>45473</v>
      </c>
      <c r="I61" s="54"/>
    </row>
    <row r="62" spans="1:9" ht="75" customHeight="1" x14ac:dyDescent="0.25">
      <c r="A62" s="79" t="s">
        <v>376</v>
      </c>
      <c r="B62" s="2" t="s">
        <v>483</v>
      </c>
      <c r="C62" s="20" t="s">
        <v>485</v>
      </c>
      <c r="D62" s="20" t="s">
        <v>452</v>
      </c>
      <c r="E62" s="20" t="s">
        <v>453</v>
      </c>
      <c r="F62" s="22" t="s">
        <v>345</v>
      </c>
      <c r="G62" s="49">
        <v>45483</v>
      </c>
      <c r="H62" s="49">
        <v>45473</v>
      </c>
      <c r="I62" s="54"/>
    </row>
    <row r="63" spans="1:9" ht="75" customHeight="1" x14ac:dyDescent="0.25">
      <c r="A63" s="2" t="s">
        <v>455</v>
      </c>
      <c r="B63" s="2" t="s">
        <v>456</v>
      </c>
      <c r="C63" s="2">
        <f>(0/3)*100</f>
        <v>0</v>
      </c>
      <c r="D63" s="2" t="s">
        <v>457</v>
      </c>
      <c r="E63" s="2" t="s">
        <v>446</v>
      </c>
      <c r="F63" s="2" t="s">
        <v>447</v>
      </c>
      <c r="G63" s="3">
        <v>45473</v>
      </c>
      <c r="H63" s="3">
        <v>45473</v>
      </c>
      <c r="I63" s="2" t="s">
        <v>504</v>
      </c>
    </row>
    <row r="64" spans="1:9" ht="75" customHeight="1" x14ac:dyDescent="0.25">
      <c r="A64" s="80" t="s">
        <v>358</v>
      </c>
      <c r="B64" s="80" t="s">
        <v>178</v>
      </c>
      <c r="C64" s="80">
        <v>25</v>
      </c>
      <c r="D64" s="80">
        <v>100</v>
      </c>
      <c r="E64" s="80" t="s">
        <v>315</v>
      </c>
      <c r="F64" s="80" t="s">
        <v>167</v>
      </c>
      <c r="G64" s="81">
        <v>45473</v>
      </c>
      <c r="H64" s="81">
        <v>45473</v>
      </c>
      <c r="I64" s="80" t="s">
        <v>293</v>
      </c>
    </row>
    <row r="65" spans="1:9" ht="75" customHeight="1" x14ac:dyDescent="0.25">
      <c r="A65" s="80" t="s">
        <v>359</v>
      </c>
      <c r="B65" s="80" t="s">
        <v>316</v>
      </c>
      <c r="C65" s="80">
        <v>25</v>
      </c>
      <c r="D65" s="80">
        <v>100</v>
      </c>
      <c r="E65" s="80" t="s">
        <v>233</v>
      </c>
      <c r="F65" s="80" t="s">
        <v>167</v>
      </c>
      <c r="G65" s="81">
        <v>45473</v>
      </c>
      <c r="H65" s="81">
        <v>45473</v>
      </c>
      <c r="I65" s="80"/>
    </row>
    <row r="66" spans="1:9" ht="75" customHeight="1" x14ac:dyDescent="0.25">
      <c r="A66" s="80" t="s">
        <v>181</v>
      </c>
      <c r="B66" s="80" t="s">
        <v>294</v>
      </c>
      <c r="C66" s="80">
        <v>25</v>
      </c>
      <c r="D66" s="80">
        <v>100</v>
      </c>
      <c r="E66" s="80" t="s">
        <v>317</v>
      </c>
      <c r="F66" s="80" t="s">
        <v>167</v>
      </c>
      <c r="G66" s="81">
        <v>45473</v>
      </c>
      <c r="H66" s="81">
        <v>45473</v>
      </c>
      <c r="I66" s="80"/>
    </row>
    <row r="67" spans="1:9" ht="75" customHeight="1" x14ac:dyDescent="0.25">
      <c r="A67" s="80" t="s">
        <v>360</v>
      </c>
      <c r="B67" s="80" t="s">
        <v>295</v>
      </c>
      <c r="C67" s="80">
        <v>25</v>
      </c>
      <c r="D67" s="80">
        <v>100</v>
      </c>
      <c r="E67" s="80" t="s">
        <v>235</v>
      </c>
      <c r="F67" s="80" t="s">
        <v>167</v>
      </c>
      <c r="G67" s="81">
        <v>45473</v>
      </c>
      <c r="H67" s="81">
        <v>45473</v>
      </c>
      <c r="I67" s="80"/>
    </row>
    <row r="68" spans="1:9" ht="75" customHeight="1" x14ac:dyDescent="0.25">
      <c r="A68" s="80" t="s">
        <v>93</v>
      </c>
      <c r="B68" s="80" t="s">
        <v>296</v>
      </c>
      <c r="C68" s="80">
        <v>25</v>
      </c>
      <c r="D68" s="80">
        <v>100</v>
      </c>
      <c r="E68" s="80" t="s">
        <v>236</v>
      </c>
      <c r="F68" s="80" t="s">
        <v>167</v>
      </c>
      <c r="G68" s="81">
        <v>45473</v>
      </c>
      <c r="H68" s="81">
        <v>45473</v>
      </c>
      <c r="I68" s="80"/>
    </row>
    <row r="69" spans="1:9" ht="75" customHeight="1" x14ac:dyDescent="0.25">
      <c r="A69" s="80" t="s">
        <v>123</v>
      </c>
      <c r="B69" s="80" t="s">
        <v>124</v>
      </c>
      <c r="C69" s="80">
        <v>2</v>
      </c>
      <c r="D69" s="80">
        <v>90</v>
      </c>
      <c r="E69" s="80" t="s">
        <v>235</v>
      </c>
      <c r="F69" s="80" t="s">
        <v>167</v>
      </c>
      <c r="G69" s="81">
        <v>45473</v>
      </c>
      <c r="H69" s="81">
        <v>45473</v>
      </c>
      <c r="I69" s="80" t="s">
        <v>461</v>
      </c>
    </row>
    <row r="70" spans="1:9" ht="75" customHeight="1" x14ac:dyDescent="0.25">
      <c r="A70" s="80" t="s">
        <v>183</v>
      </c>
      <c r="B70" s="80" t="s">
        <v>120</v>
      </c>
      <c r="C70" s="80">
        <v>25</v>
      </c>
      <c r="D70" s="80">
        <v>100</v>
      </c>
      <c r="E70" s="80" t="s">
        <v>235</v>
      </c>
      <c r="F70" s="80" t="s">
        <v>167</v>
      </c>
      <c r="G70" s="81">
        <v>45473</v>
      </c>
      <c r="H70" s="81">
        <v>45473</v>
      </c>
      <c r="I70" s="80"/>
    </row>
    <row r="71" spans="1:9" ht="75" customHeight="1" x14ac:dyDescent="0.25">
      <c r="A71" s="80" t="s">
        <v>184</v>
      </c>
      <c r="B71" s="80" t="s">
        <v>120</v>
      </c>
      <c r="C71" s="80">
        <v>25</v>
      </c>
      <c r="D71" s="80">
        <v>100</v>
      </c>
      <c r="E71" s="80" t="s">
        <v>235</v>
      </c>
      <c r="F71" s="80" t="s">
        <v>167</v>
      </c>
      <c r="G71" s="81">
        <v>45473</v>
      </c>
      <c r="H71" s="81">
        <v>45473</v>
      </c>
      <c r="I71" s="80"/>
    </row>
    <row r="72" spans="1:9" ht="75" customHeight="1" x14ac:dyDescent="0.25">
      <c r="A72" s="80" t="s">
        <v>362</v>
      </c>
      <c r="B72" s="80" t="s">
        <v>120</v>
      </c>
      <c r="C72" s="80">
        <v>25</v>
      </c>
      <c r="D72" s="80">
        <v>100</v>
      </c>
      <c r="E72" s="80" t="s">
        <v>317</v>
      </c>
      <c r="F72" s="80" t="s">
        <v>167</v>
      </c>
      <c r="G72" s="81">
        <v>45473</v>
      </c>
      <c r="H72" s="81">
        <v>45473</v>
      </c>
      <c r="I72" s="80"/>
    </row>
    <row r="73" spans="1:9" ht="75" customHeight="1" x14ac:dyDescent="0.25">
      <c r="A73" s="80" t="s">
        <v>329</v>
      </c>
      <c r="B73" s="80" t="s">
        <v>363</v>
      </c>
      <c r="C73" s="80">
        <v>100</v>
      </c>
      <c r="D73" s="80">
        <v>100</v>
      </c>
      <c r="E73" s="80" t="s">
        <v>364</v>
      </c>
      <c r="F73" s="80" t="s">
        <v>167</v>
      </c>
      <c r="G73" s="81">
        <v>45473</v>
      </c>
      <c r="H73" s="81">
        <v>45473</v>
      </c>
      <c r="I73" s="80" t="s">
        <v>384</v>
      </c>
    </row>
    <row r="74" spans="1:9" ht="75" customHeight="1" x14ac:dyDescent="0.25">
      <c r="A74" s="80" t="s">
        <v>462</v>
      </c>
      <c r="B74" s="80" t="s">
        <v>365</v>
      </c>
      <c r="C74" s="80">
        <v>100</v>
      </c>
      <c r="D74" s="80">
        <v>100</v>
      </c>
      <c r="E74" s="80" t="s">
        <v>366</v>
      </c>
      <c r="F74" s="80" t="s">
        <v>167</v>
      </c>
      <c r="G74" s="81">
        <v>45473</v>
      </c>
      <c r="H74" s="81">
        <v>45473</v>
      </c>
      <c r="I74" s="80" t="s">
        <v>384</v>
      </c>
    </row>
    <row r="75" spans="1:9" ht="75" customHeight="1" x14ac:dyDescent="0.25">
      <c r="A75" s="80" t="s">
        <v>369</v>
      </c>
      <c r="B75" s="80" t="s">
        <v>132</v>
      </c>
      <c r="C75" s="80">
        <v>100</v>
      </c>
      <c r="D75" s="80">
        <v>100</v>
      </c>
      <c r="E75" s="80" t="s">
        <v>187</v>
      </c>
      <c r="F75" s="80" t="s">
        <v>167</v>
      </c>
      <c r="G75" s="81">
        <v>45473</v>
      </c>
      <c r="H75" s="81">
        <v>45473</v>
      </c>
      <c r="I75" s="80" t="s">
        <v>463</v>
      </c>
    </row>
    <row r="76" spans="1:9" ht="75" customHeight="1" x14ac:dyDescent="0.25">
      <c r="A76" s="80" t="s">
        <v>373</v>
      </c>
      <c r="B76" s="80" t="s">
        <v>132</v>
      </c>
      <c r="C76" s="80">
        <v>100</v>
      </c>
      <c r="D76" s="80">
        <v>100</v>
      </c>
      <c r="E76" s="80" t="s">
        <v>187</v>
      </c>
      <c r="F76" s="80" t="s">
        <v>167</v>
      </c>
      <c r="G76" s="81">
        <v>45473</v>
      </c>
      <c r="H76" s="81">
        <v>45473</v>
      </c>
      <c r="I76" s="80" t="s">
        <v>463</v>
      </c>
    </row>
    <row r="77" spans="1:9" ht="75" customHeight="1" x14ac:dyDescent="0.25">
      <c r="A77" s="80" t="s">
        <v>500</v>
      </c>
      <c r="B77" s="80" t="s">
        <v>132</v>
      </c>
      <c r="C77" s="80">
        <v>100</v>
      </c>
      <c r="D77" s="80">
        <v>100</v>
      </c>
      <c r="E77" s="80" t="s">
        <v>187</v>
      </c>
      <c r="F77" s="80" t="s">
        <v>167</v>
      </c>
      <c r="G77" s="81">
        <v>45473</v>
      </c>
      <c r="H77" s="81">
        <v>45473</v>
      </c>
      <c r="I77" s="80" t="s">
        <v>463</v>
      </c>
    </row>
    <row r="78" spans="1:9" ht="75" customHeight="1" x14ac:dyDescent="0.25">
      <c r="A78" s="80" t="s">
        <v>501</v>
      </c>
      <c r="B78" s="80" t="s">
        <v>132</v>
      </c>
      <c r="C78" s="80">
        <v>50</v>
      </c>
      <c r="D78" s="80">
        <v>100</v>
      </c>
      <c r="E78" s="80" t="s">
        <v>187</v>
      </c>
      <c r="F78" s="80" t="s">
        <v>167</v>
      </c>
      <c r="G78" s="81">
        <v>45473</v>
      </c>
      <c r="H78" s="81">
        <v>45473</v>
      </c>
      <c r="I78" s="80"/>
    </row>
    <row r="79" spans="1:9" ht="75" customHeight="1" x14ac:dyDescent="0.25">
      <c r="A79" s="80" t="s">
        <v>502</v>
      </c>
      <c r="B79" s="80" t="s">
        <v>132</v>
      </c>
      <c r="C79" s="80">
        <v>50</v>
      </c>
      <c r="D79" s="80">
        <v>100</v>
      </c>
      <c r="E79" s="80" t="s">
        <v>187</v>
      </c>
      <c r="F79" s="80" t="s">
        <v>167</v>
      </c>
      <c r="G79" s="81">
        <v>45473</v>
      </c>
      <c r="H79" s="81">
        <v>45473</v>
      </c>
      <c r="I79" s="80"/>
    </row>
    <row r="80" spans="1:9" ht="75" customHeight="1" x14ac:dyDescent="0.25">
      <c r="A80" s="80" t="s">
        <v>503</v>
      </c>
      <c r="B80" s="80" t="s">
        <v>132</v>
      </c>
      <c r="C80" s="80">
        <v>50</v>
      </c>
      <c r="D80" s="80">
        <v>100</v>
      </c>
      <c r="E80" s="80" t="s">
        <v>187</v>
      </c>
      <c r="F80" s="80" t="s">
        <v>167</v>
      </c>
      <c r="G80" s="81">
        <v>45473</v>
      </c>
      <c r="H80" s="81">
        <v>45473</v>
      </c>
      <c r="I80" s="80"/>
    </row>
    <row r="81" spans="1:9" ht="75" customHeight="1" thickBot="1" x14ac:dyDescent="0.3">
      <c r="A81" s="82" t="s">
        <v>467</v>
      </c>
      <c r="B81" s="82" t="s">
        <v>132</v>
      </c>
      <c r="C81" s="82">
        <v>100</v>
      </c>
      <c r="D81" s="82">
        <v>100</v>
      </c>
      <c r="E81" s="82" t="s">
        <v>187</v>
      </c>
      <c r="F81" s="82" t="s">
        <v>167</v>
      </c>
      <c r="G81" s="83">
        <v>45473</v>
      </c>
      <c r="H81" s="83">
        <v>45473</v>
      </c>
      <c r="I81" s="82" t="s">
        <v>463</v>
      </c>
    </row>
    <row r="82" spans="1:9" ht="75" customHeight="1" thickTop="1" x14ac:dyDescent="0.25">
      <c r="A82" s="76" t="s">
        <v>347</v>
      </c>
      <c r="B82" s="76" t="s">
        <v>239</v>
      </c>
      <c r="C82" s="76" t="s">
        <v>468</v>
      </c>
      <c r="D82" s="76" t="s">
        <v>469</v>
      </c>
      <c r="E82" s="76" t="s">
        <v>470</v>
      </c>
      <c r="F82" s="76" t="s">
        <v>241</v>
      </c>
      <c r="G82" s="78">
        <v>45391</v>
      </c>
      <c r="H82" s="78">
        <v>45391</v>
      </c>
      <c r="I82" s="2"/>
    </row>
    <row r="83" spans="1:9" ht="75" customHeight="1" x14ac:dyDescent="0.25">
      <c r="A83" s="76" t="s">
        <v>349</v>
      </c>
      <c r="B83" s="76" t="s">
        <v>243</v>
      </c>
      <c r="C83" s="76" t="s">
        <v>471</v>
      </c>
      <c r="D83" s="76" t="s">
        <v>284</v>
      </c>
      <c r="E83" s="76" t="s">
        <v>472</v>
      </c>
      <c r="F83" s="76" t="s">
        <v>241</v>
      </c>
      <c r="G83" s="78">
        <v>45391</v>
      </c>
      <c r="H83" s="78">
        <v>45391</v>
      </c>
      <c r="I83" s="2"/>
    </row>
    <row r="84" spans="1:9" ht="75" customHeight="1" x14ac:dyDescent="0.25">
      <c r="A84" s="76" t="s">
        <v>352</v>
      </c>
      <c r="B84" s="76" t="s">
        <v>245</v>
      </c>
      <c r="C84" s="76" t="s">
        <v>473</v>
      </c>
      <c r="D84" s="76" t="s">
        <v>287</v>
      </c>
      <c r="E84" s="76" t="s">
        <v>474</v>
      </c>
      <c r="F84" s="76" t="s">
        <v>241</v>
      </c>
      <c r="G84" s="78">
        <v>45391</v>
      </c>
      <c r="H84" s="78">
        <v>45391</v>
      </c>
      <c r="I84" s="2"/>
    </row>
    <row r="85" spans="1:9" ht="75" customHeight="1" x14ac:dyDescent="0.25">
      <c r="A85" s="76" t="s">
        <v>355</v>
      </c>
      <c r="B85" s="76" t="s">
        <v>247</v>
      </c>
      <c r="C85" s="76" t="s">
        <v>290</v>
      </c>
      <c r="D85" s="76" t="s">
        <v>475</v>
      </c>
      <c r="E85" s="76" t="s">
        <v>476</v>
      </c>
      <c r="F85" s="76" t="s">
        <v>241</v>
      </c>
      <c r="G85" s="78">
        <v>45391</v>
      </c>
      <c r="H85" s="78">
        <v>45391</v>
      </c>
      <c r="I85" s="2"/>
    </row>
    <row r="86" spans="1:9" ht="75" customHeight="1" x14ac:dyDescent="0.25">
      <c r="A86" s="76" t="s">
        <v>477</v>
      </c>
      <c r="B86" s="76" t="s">
        <v>478</v>
      </c>
      <c r="C86" s="76">
        <v>0</v>
      </c>
      <c r="D86" s="76">
        <f>9/16</f>
        <v>0.5625</v>
      </c>
      <c r="E86" s="76" t="s">
        <v>479</v>
      </c>
      <c r="F86" s="76" t="s">
        <v>274</v>
      </c>
      <c r="G86" s="78">
        <v>45392</v>
      </c>
      <c r="H86" s="78">
        <v>45392</v>
      </c>
      <c r="I86" s="76" t="s">
        <v>480</v>
      </c>
    </row>
    <row r="87" spans="1:9" ht="75" customHeight="1" x14ac:dyDescent="0.25">
      <c r="A87" s="76" t="s">
        <v>481</v>
      </c>
      <c r="B87" s="76" t="s">
        <v>276</v>
      </c>
      <c r="C87" s="76">
        <v>34</v>
      </c>
      <c r="D87" s="76">
        <v>34</v>
      </c>
      <c r="E87" s="76" t="s">
        <v>482</v>
      </c>
      <c r="F87" s="76" t="s">
        <v>274</v>
      </c>
      <c r="G87" s="78">
        <v>45392</v>
      </c>
      <c r="H87" s="78">
        <v>45392</v>
      </c>
      <c r="I87" s="2"/>
    </row>
    <row r="88" spans="1:9" ht="75" customHeight="1" x14ac:dyDescent="0.25">
      <c r="A88" s="59" t="s">
        <v>376</v>
      </c>
      <c r="B88" s="20" t="s">
        <v>450</v>
      </c>
      <c r="C88" s="20" t="s">
        <v>451</v>
      </c>
      <c r="D88" s="20" t="s">
        <v>452</v>
      </c>
      <c r="E88" s="20" t="s">
        <v>453</v>
      </c>
      <c r="F88" s="72" t="s">
        <v>345</v>
      </c>
      <c r="G88" s="73">
        <v>45392</v>
      </c>
      <c r="H88" s="73">
        <v>45382</v>
      </c>
      <c r="I88" s="72"/>
    </row>
    <row r="89" spans="1:9" ht="75" customHeight="1" x14ac:dyDescent="0.25">
      <c r="A89" s="59" t="s">
        <v>376</v>
      </c>
      <c r="B89" s="20" t="s">
        <v>450</v>
      </c>
      <c r="C89" s="20" t="s">
        <v>454</v>
      </c>
      <c r="D89" s="20" t="s">
        <v>452</v>
      </c>
      <c r="E89" s="20" t="s">
        <v>453</v>
      </c>
      <c r="F89" s="72" t="s">
        <v>345</v>
      </c>
      <c r="G89" s="73">
        <v>45392</v>
      </c>
      <c r="H89" s="73">
        <v>45382</v>
      </c>
      <c r="I89" s="74"/>
    </row>
    <row r="90" spans="1:9" ht="75" customHeight="1" x14ac:dyDescent="0.25">
      <c r="A90" s="2" t="s">
        <v>455</v>
      </c>
      <c r="B90" s="2" t="s">
        <v>456</v>
      </c>
      <c r="C90" s="2">
        <f>(0/3)*100</f>
        <v>0</v>
      </c>
      <c r="D90" s="2" t="s">
        <v>457</v>
      </c>
      <c r="E90" s="2" t="s">
        <v>446</v>
      </c>
      <c r="F90" s="2" t="s">
        <v>447</v>
      </c>
      <c r="G90" s="3">
        <v>45382</v>
      </c>
      <c r="H90" s="3">
        <v>45382</v>
      </c>
      <c r="I90" s="75"/>
    </row>
    <row r="91" spans="1:9" ht="75" customHeight="1" x14ac:dyDescent="0.25">
      <c r="A91" s="2" t="s">
        <v>394</v>
      </c>
      <c r="B91" s="2" t="s">
        <v>458</v>
      </c>
      <c r="C91" s="23">
        <v>0.33889999999999998</v>
      </c>
      <c r="D91" s="23">
        <v>0.25</v>
      </c>
      <c r="E91" s="2" t="s">
        <v>459</v>
      </c>
      <c r="F91" s="2" t="s">
        <v>224</v>
      </c>
      <c r="G91" s="3">
        <v>45396</v>
      </c>
      <c r="H91" s="3">
        <v>45396</v>
      </c>
      <c r="I91" s="2"/>
    </row>
    <row r="92" spans="1:9" ht="75" customHeight="1" x14ac:dyDescent="0.25">
      <c r="A92" s="2" t="s">
        <v>460</v>
      </c>
      <c r="B92" s="2" t="s">
        <v>458</v>
      </c>
      <c r="C92" s="23">
        <v>0.66100000000000003</v>
      </c>
      <c r="D92" s="23">
        <v>0.25</v>
      </c>
      <c r="E92" s="2" t="s">
        <v>459</v>
      </c>
      <c r="F92" s="2" t="s">
        <v>224</v>
      </c>
      <c r="G92" s="3">
        <v>45396</v>
      </c>
      <c r="H92" s="3">
        <v>45396</v>
      </c>
      <c r="I92" s="2"/>
    </row>
    <row r="93" spans="1:9" ht="75" customHeight="1" x14ac:dyDescent="0.25">
      <c r="A93" s="76" t="s">
        <v>358</v>
      </c>
      <c r="B93" s="76" t="s">
        <v>178</v>
      </c>
      <c r="C93" s="76">
        <v>25</v>
      </c>
      <c r="D93" s="76">
        <v>25</v>
      </c>
      <c r="E93" s="76" t="s">
        <v>315</v>
      </c>
      <c r="F93" s="76" t="s">
        <v>167</v>
      </c>
      <c r="G93" s="77">
        <v>45382</v>
      </c>
      <c r="H93" s="77">
        <v>45382</v>
      </c>
      <c r="I93" s="76" t="s">
        <v>293</v>
      </c>
    </row>
    <row r="94" spans="1:9" ht="75" customHeight="1" x14ac:dyDescent="0.25">
      <c r="A94" s="76" t="s">
        <v>359</v>
      </c>
      <c r="B94" s="76" t="s">
        <v>316</v>
      </c>
      <c r="C94" s="76">
        <v>25</v>
      </c>
      <c r="D94" s="76">
        <v>25</v>
      </c>
      <c r="E94" s="76" t="s">
        <v>233</v>
      </c>
      <c r="F94" s="76" t="s">
        <v>167</v>
      </c>
      <c r="G94" s="77">
        <v>45382</v>
      </c>
      <c r="H94" s="77">
        <v>45382</v>
      </c>
      <c r="I94" s="76"/>
    </row>
    <row r="95" spans="1:9" ht="75" customHeight="1" x14ac:dyDescent="0.25">
      <c r="A95" s="76" t="s">
        <v>181</v>
      </c>
      <c r="B95" s="76" t="s">
        <v>294</v>
      </c>
      <c r="C95" s="76">
        <v>25</v>
      </c>
      <c r="D95" s="76">
        <v>25</v>
      </c>
      <c r="E95" s="76" t="s">
        <v>317</v>
      </c>
      <c r="F95" s="76" t="s">
        <v>167</v>
      </c>
      <c r="G95" s="77">
        <v>45382</v>
      </c>
      <c r="H95" s="77">
        <v>45382</v>
      </c>
      <c r="I95" s="76"/>
    </row>
    <row r="96" spans="1:9" ht="75" customHeight="1" x14ac:dyDescent="0.25">
      <c r="A96" s="76" t="s">
        <v>360</v>
      </c>
      <c r="B96" s="76" t="s">
        <v>295</v>
      </c>
      <c r="C96" s="76">
        <v>25</v>
      </c>
      <c r="D96" s="76">
        <v>25</v>
      </c>
      <c r="E96" s="76" t="s">
        <v>235</v>
      </c>
      <c r="F96" s="76" t="s">
        <v>167</v>
      </c>
      <c r="G96" s="77">
        <v>45382</v>
      </c>
      <c r="H96" s="77">
        <v>45382</v>
      </c>
      <c r="I96" s="76"/>
    </row>
    <row r="97" spans="1:9" ht="75" customHeight="1" x14ac:dyDescent="0.25">
      <c r="A97" s="76" t="s">
        <v>93</v>
      </c>
      <c r="B97" s="76" t="s">
        <v>296</v>
      </c>
      <c r="C97" s="76">
        <v>25</v>
      </c>
      <c r="D97" s="76">
        <v>25</v>
      </c>
      <c r="E97" s="76" t="s">
        <v>236</v>
      </c>
      <c r="F97" s="76" t="s">
        <v>167</v>
      </c>
      <c r="G97" s="77">
        <v>45382</v>
      </c>
      <c r="H97" s="77">
        <v>45382</v>
      </c>
      <c r="I97" s="76"/>
    </row>
    <row r="98" spans="1:9" ht="75" customHeight="1" x14ac:dyDescent="0.25">
      <c r="A98" s="76" t="s">
        <v>123</v>
      </c>
      <c r="B98" s="76" t="s">
        <v>124</v>
      </c>
      <c r="C98" s="76">
        <v>2</v>
      </c>
      <c r="D98" s="76">
        <v>83</v>
      </c>
      <c r="E98" s="76" t="s">
        <v>235</v>
      </c>
      <c r="F98" s="76" t="s">
        <v>167</v>
      </c>
      <c r="G98" s="77">
        <v>45382</v>
      </c>
      <c r="H98" s="77">
        <v>45382</v>
      </c>
      <c r="I98" s="76" t="s">
        <v>461</v>
      </c>
    </row>
    <row r="99" spans="1:9" ht="75" customHeight="1" x14ac:dyDescent="0.25">
      <c r="A99" s="76" t="s">
        <v>183</v>
      </c>
      <c r="B99" s="76" t="s">
        <v>120</v>
      </c>
      <c r="C99" s="76">
        <v>25</v>
      </c>
      <c r="D99" s="76">
        <v>25</v>
      </c>
      <c r="E99" s="76" t="s">
        <v>235</v>
      </c>
      <c r="F99" s="76" t="s">
        <v>167</v>
      </c>
      <c r="G99" s="77">
        <v>45382</v>
      </c>
      <c r="H99" s="77">
        <v>45382</v>
      </c>
      <c r="I99" s="76"/>
    </row>
    <row r="100" spans="1:9" ht="75" customHeight="1" x14ac:dyDescent="0.25">
      <c r="A100" s="76" t="s">
        <v>184</v>
      </c>
      <c r="B100" s="76" t="s">
        <v>120</v>
      </c>
      <c r="C100" s="76">
        <v>25</v>
      </c>
      <c r="D100" s="76">
        <v>25</v>
      </c>
      <c r="E100" s="76" t="s">
        <v>235</v>
      </c>
      <c r="F100" s="76" t="s">
        <v>167</v>
      </c>
      <c r="G100" s="77">
        <v>45382</v>
      </c>
      <c r="H100" s="77">
        <v>45382</v>
      </c>
      <c r="I100" s="76"/>
    </row>
    <row r="101" spans="1:9" ht="75" customHeight="1" x14ac:dyDescent="0.25">
      <c r="A101" s="76" t="s">
        <v>362</v>
      </c>
      <c r="B101" s="76" t="s">
        <v>120</v>
      </c>
      <c r="C101" s="76">
        <v>25</v>
      </c>
      <c r="D101" s="76">
        <v>25</v>
      </c>
      <c r="E101" s="76" t="s">
        <v>317</v>
      </c>
      <c r="F101" s="76" t="s">
        <v>167</v>
      </c>
      <c r="G101" s="77">
        <v>45382</v>
      </c>
      <c r="H101" s="77">
        <v>45382</v>
      </c>
      <c r="I101" s="76"/>
    </row>
    <row r="102" spans="1:9" ht="75" customHeight="1" x14ac:dyDescent="0.25">
      <c r="A102" s="76" t="s">
        <v>329</v>
      </c>
      <c r="B102" s="76" t="s">
        <v>363</v>
      </c>
      <c r="C102" s="76">
        <v>100</v>
      </c>
      <c r="D102" s="76">
        <v>100</v>
      </c>
      <c r="E102" s="76" t="s">
        <v>364</v>
      </c>
      <c r="F102" s="76" t="s">
        <v>167</v>
      </c>
      <c r="G102" s="77">
        <v>45382</v>
      </c>
      <c r="H102" s="77">
        <v>45382</v>
      </c>
      <c r="I102" s="76" t="s">
        <v>384</v>
      </c>
    </row>
    <row r="103" spans="1:9" ht="75" customHeight="1" x14ac:dyDescent="0.25">
      <c r="A103" s="76" t="s">
        <v>462</v>
      </c>
      <c r="B103" s="76" t="s">
        <v>365</v>
      </c>
      <c r="C103" s="76">
        <v>100</v>
      </c>
      <c r="D103" s="76">
        <v>100</v>
      </c>
      <c r="E103" s="76" t="s">
        <v>366</v>
      </c>
      <c r="F103" s="76" t="s">
        <v>167</v>
      </c>
      <c r="G103" s="77">
        <v>45382</v>
      </c>
      <c r="H103" s="77">
        <v>45382</v>
      </c>
      <c r="I103" s="76" t="s">
        <v>384</v>
      </c>
    </row>
    <row r="104" spans="1:9" ht="75" customHeight="1" x14ac:dyDescent="0.25">
      <c r="A104" s="76" t="s">
        <v>369</v>
      </c>
      <c r="B104" s="76" t="s">
        <v>132</v>
      </c>
      <c r="C104" s="76">
        <v>95</v>
      </c>
      <c r="D104" s="76">
        <v>100</v>
      </c>
      <c r="E104" s="76" t="s">
        <v>187</v>
      </c>
      <c r="F104" s="76" t="s">
        <v>167</v>
      </c>
      <c r="G104" s="77">
        <v>45382</v>
      </c>
      <c r="H104" s="77">
        <v>45382</v>
      </c>
      <c r="I104" s="76"/>
    </row>
    <row r="105" spans="1:9" ht="75" customHeight="1" x14ac:dyDescent="0.25">
      <c r="A105" s="76" t="s">
        <v>373</v>
      </c>
      <c r="B105" s="76" t="s">
        <v>132</v>
      </c>
      <c r="C105" s="76">
        <v>90</v>
      </c>
      <c r="D105" s="76">
        <v>100</v>
      </c>
      <c r="E105" s="76" t="s">
        <v>187</v>
      </c>
      <c r="F105" s="76" t="s">
        <v>167</v>
      </c>
      <c r="G105" s="77">
        <v>45382</v>
      </c>
      <c r="H105" s="77">
        <v>45382</v>
      </c>
      <c r="I105" s="76"/>
    </row>
    <row r="106" spans="1:9" ht="75" customHeight="1" x14ac:dyDescent="0.25">
      <c r="A106" s="76" t="s">
        <v>441</v>
      </c>
      <c r="B106" s="76" t="s">
        <v>132</v>
      </c>
      <c r="C106" s="76">
        <v>75</v>
      </c>
      <c r="D106" s="76">
        <v>100</v>
      </c>
      <c r="E106" s="76" t="s">
        <v>187</v>
      </c>
      <c r="F106" s="76" t="s">
        <v>167</v>
      </c>
      <c r="G106" s="77">
        <v>45382</v>
      </c>
      <c r="H106" s="77">
        <v>45382</v>
      </c>
      <c r="I106" s="76"/>
    </row>
    <row r="107" spans="1:9" ht="75" customHeight="1" x14ac:dyDescent="0.25">
      <c r="A107" s="76" t="s">
        <v>237</v>
      </c>
      <c r="B107" s="76" t="s">
        <v>132</v>
      </c>
      <c r="C107" s="76">
        <v>100</v>
      </c>
      <c r="D107" s="76">
        <v>100</v>
      </c>
      <c r="E107" s="76" t="s">
        <v>187</v>
      </c>
      <c r="F107" s="76" t="s">
        <v>167</v>
      </c>
      <c r="G107" s="77">
        <v>45382</v>
      </c>
      <c r="H107" s="77">
        <v>45382</v>
      </c>
      <c r="I107" s="76" t="s">
        <v>463</v>
      </c>
    </row>
    <row r="108" spans="1:9" ht="75" customHeight="1" x14ac:dyDescent="0.25">
      <c r="A108" s="76" t="s">
        <v>464</v>
      </c>
      <c r="B108" s="76" t="s">
        <v>132</v>
      </c>
      <c r="C108" s="76">
        <v>100</v>
      </c>
      <c r="D108" s="76">
        <v>100</v>
      </c>
      <c r="E108" s="76" t="s">
        <v>187</v>
      </c>
      <c r="F108" s="76" t="s">
        <v>167</v>
      </c>
      <c r="G108" s="77">
        <v>45382</v>
      </c>
      <c r="H108" s="77">
        <v>45382</v>
      </c>
      <c r="I108" s="76" t="s">
        <v>463</v>
      </c>
    </row>
    <row r="109" spans="1:9" ht="75" customHeight="1" x14ac:dyDescent="0.25">
      <c r="A109" s="76" t="s">
        <v>465</v>
      </c>
      <c r="B109" s="76" t="s">
        <v>132</v>
      </c>
      <c r="C109" s="76">
        <v>100</v>
      </c>
      <c r="D109" s="76">
        <v>100</v>
      </c>
      <c r="E109" s="76" t="s">
        <v>187</v>
      </c>
      <c r="F109" s="76" t="s">
        <v>167</v>
      </c>
      <c r="G109" s="77">
        <v>45382</v>
      </c>
      <c r="H109" s="77">
        <v>45382</v>
      </c>
      <c r="I109" s="76" t="s">
        <v>463</v>
      </c>
    </row>
    <row r="110" spans="1:9" ht="75" customHeight="1" x14ac:dyDescent="0.25">
      <c r="A110" s="76" t="s">
        <v>466</v>
      </c>
      <c r="B110" s="76" t="s">
        <v>132</v>
      </c>
      <c r="C110" s="76">
        <v>100</v>
      </c>
      <c r="D110" s="76">
        <v>100</v>
      </c>
      <c r="E110" s="76" t="s">
        <v>187</v>
      </c>
      <c r="F110" s="76" t="s">
        <v>167</v>
      </c>
      <c r="G110" s="77">
        <v>45382</v>
      </c>
      <c r="H110" s="77">
        <v>45382</v>
      </c>
      <c r="I110" s="76" t="s">
        <v>463</v>
      </c>
    </row>
    <row r="111" spans="1:9" ht="75" customHeight="1" x14ac:dyDescent="0.25">
      <c r="A111" s="76" t="s">
        <v>467</v>
      </c>
      <c r="B111" s="76" t="s">
        <v>132</v>
      </c>
      <c r="C111" s="76">
        <v>95</v>
      </c>
      <c r="D111" s="76">
        <v>100</v>
      </c>
      <c r="E111" s="76" t="s">
        <v>187</v>
      </c>
      <c r="F111" s="76" t="s">
        <v>167</v>
      </c>
      <c r="G111" s="77">
        <v>45382</v>
      </c>
      <c r="H111" s="77">
        <v>45382</v>
      </c>
      <c r="I111" s="76"/>
    </row>
  </sheetData>
  <mergeCells count="8">
    <mergeCell ref="A8:I8"/>
    <mergeCell ref="A2:I2"/>
    <mergeCell ref="A4:C4"/>
    <mergeCell ref="D4:F4"/>
    <mergeCell ref="G4:I4"/>
    <mergeCell ref="A5:C5"/>
    <mergeCell ref="D5:F5"/>
    <mergeCell ref="G5:I5"/>
  </mergeCells>
  <pageMargins left="0.70866141732283472" right="0.70866141732283472" top="0.74803149606299213" bottom="0.74803149606299213" header="0.31496062992125984" footer="0.31496062992125984"/>
  <pageSetup scale="60" orientation="landscape" r:id="rId1"/>
  <ignoredErrors>
    <ignoredError sqref="C55:D6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D4295-2621-46A4-99BC-19491BF54DE3}">
  <dimension ref="A1:I128"/>
  <sheetViews>
    <sheetView showGridLines="0" topLeftCell="A2" zoomScale="90" zoomScaleNormal="90" workbookViewId="0">
      <selection activeCell="A9" sqref="A9"/>
    </sheetView>
  </sheetViews>
  <sheetFormatPr baseColWidth="10" defaultColWidth="9.140625" defaultRowHeight="15" x14ac:dyDescent="0.25"/>
  <cols>
    <col min="1" max="1" width="28.42578125" bestFit="1" customWidth="1"/>
    <col min="2" max="2" width="19.28515625" bestFit="1" customWidth="1"/>
    <col min="3" max="3" width="21.7109375" bestFit="1" customWidth="1"/>
    <col min="4" max="4" width="17.140625" bestFit="1" customWidth="1"/>
    <col min="5" max="5" width="41.7109375" customWidth="1"/>
    <col min="6" max="6" width="34.5703125" bestFit="1" customWidth="1"/>
    <col min="7" max="7" width="17.5703125" bestFit="1" customWidth="1"/>
    <col min="8" max="8" width="20.140625" bestFit="1" customWidth="1"/>
    <col min="9" max="9" width="21.7109375" customWidth="1"/>
  </cols>
  <sheetData>
    <row r="1" spans="1:9" hidden="1" x14ac:dyDescent="0.25">
      <c r="A1" t="s">
        <v>0</v>
      </c>
    </row>
    <row r="2" spans="1:9" ht="78" customHeight="1" x14ac:dyDescent="0.25">
      <c r="A2" s="89" t="s">
        <v>4</v>
      </c>
      <c r="B2" s="89"/>
      <c r="C2" s="89"/>
      <c r="D2" s="89"/>
      <c r="E2" s="89"/>
      <c r="F2" s="89"/>
      <c r="G2" s="89"/>
      <c r="H2" s="89"/>
      <c r="I2" s="89"/>
    </row>
    <row r="4" spans="1:9" x14ac:dyDescent="0.25">
      <c r="A4" s="87" t="s">
        <v>1</v>
      </c>
      <c r="B4" s="88"/>
      <c r="C4" s="88"/>
      <c r="D4" s="87" t="s">
        <v>2</v>
      </c>
      <c r="E4" s="88"/>
      <c r="F4" s="88"/>
      <c r="G4" s="87" t="s">
        <v>3</v>
      </c>
      <c r="H4" s="88"/>
      <c r="I4" s="88"/>
    </row>
    <row r="5" spans="1:9" x14ac:dyDescent="0.25">
      <c r="A5" s="90" t="s">
        <v>4</v>
      </c>
      <c r="B5" s="88"/>
      <c r="C5" s="88"/>
      <c r="D5" s="90" t="s">
        <v>5</v>
      </c>
      <c r="E5" s="88"/>
      <c r="F5" s="88"/>
      <c r="G5" s="90" t="s">
        <v>6</v>
      </c>
      <c r="H5" s="88"/>
      <c r="I5" s="88"/>
    </row>
    <row r="6" spans="1:9" hidden="1" x14ac:dyDescent="0.25">
      <c r="A6" s="43" t="s">
        <v>7</v>
      </c>
      <c r="B6" s="43" t="s">
        <v>8</v>
      </c>
      <c r="C6" s="43" t="s">
        <v>8</v>
      </c>
      <c r="D6" s="43" t="s">
        <v>8</v>
      </c>
      <c r="E6" s="43" t="s">
        <v>8</v>
      </c>
      <c r="F6" s="43" t="s">
        <v>7</v>
      </c>
      <c r="G6" s="43" t="s">
        <v>9</v>
      </c>
      <c r="H6" s="43" t="s">
        <v>10</v>
      </c>
      <c r="I6" s="43" t="s">
        <v>11</v>
      </c>
    </row>
    <row r="7" spans="1:9" hidden="1" x14ac:dyDescent="0.25">
      <c r="A7" s="43" t="s">
        <v>12</v>
      </c>
      <c r="B7" s="43" t="s">
        <v>13</v>
      </c>
      <c r="C7" s="43" t="s">
        <v>14</v>
      </c>
      <c r="D7" s="43" t="s">
        <v>15</v>
      </c>
      <c r="E7" s="43" t="s">
        <v>16</v>
      </c>
      <c r="F7" s="43" t="s">
        <v>17</v>
      </c>
      <c r="G7" s="43" t="s">
        <v>18</v>
      </c>
      <c r="H7" s="43" t="s">
        <v>19</v>
      </c>
      <c r="I7" s="43" t="s">
        <v>20</v>
      </c>
    </row>
    <row r="8" spans="1:9" x14ac:dyDescent="0.25">
      <c r="A8" s="87" t="s">
        <v>21</v>
      </c>
      <c r="B8" s="88"/>
      <c r="C8" s="88"/>
      <c r="D8" s="88"/>
      <c r="E8" s="88"/>
      <c r="F8" s="88"/>
      <c r="G8" s="88"/>
      <c r="H8" s="88"/>
      <c r="I8" s="88"/>
    </row>
    <row r="9" spans="1:9" ht="26.25" x14ac:dyDescent="0.25">
      <c r="A9" s="44" t="s">
        <v>22</v>
      </c>
      <c r="B9" s="44" t="s">
        <v>23</v>
      </c>
      <c r="C9" s="44" t="s">
        <v>24</v>
      </c>
      <c r="D9" s="44" t="s">
        <v>25</v>
      </c>
      <c r="E9" s="44" t="s">
        <v>26</v>
      </c>
      <c r="F9" s="44" t="s">
        <v>27</v>
      </c>
      <c r="G9" s="44" t="s">
        <v>28</v>
      </c>
      <c r="H9" s="44" t="s">
        <v>29</v>
      </c>
      <c r="I9" s="44" t="s">
        <v>30</v>
      </c>
    </row>
    <row r="10" spans="1:9" ht="75" customHeight="1" x14ac:dyDescent="0.25">
      <c r="A10" s="20" t="s">
        <v>394</v>
      </c>
      <c r="B10" s="20" t="s">
        <v>299</v>
      </c>
      <c r="C10" s="20">
        <v>826</v>
      </c>
      <c r="D10" s="20">
        <v>1810</v>
      </c>
      <c r="E10" s="20" t="s">
        <v>300</v>
      </c>
      <c r="F10" s="20" t="s">
        <v>395</v>
      </c>
      <c r="G10" s="30">
        <v>45301</v>
      </c>
      <c r="H10" s="30">
        <v>45301</v>
      </c>
      <c r="I10" s="20"/>
    </row>
    <row r="11" spans="1:9" ht="75" customHeight="1" x14ac:dyDescent="0.25">
      <c r="A11" s="20" t="s">
        <v>396</v>
      </c>
      <c r="B11" s="20" t="s">
        <v>299</v>
      </c>
      <c r="C11" s="20">
        <v>505</v>
      </c>
      <c r="D11" s="20">
        <v>2606</v>
      </c>
      <c r="E11" s="20" t="s">
        <v>300</v>
      </c>
      <c r="F11" s="20" t="s">
        <v>395</v>
      </c>
      <c r="G11" s="30">
        <v>45301</v>
      </c>
      <c r="H11" s="30">
        <v>45301</v>
      </c>
      <c r="I11" s="20"/>
    </row>
    <row r="12" spans="1:9" ht="75" customHeight="1" x14ac:dyDescent="0.25">
      <c r="A12" s="2" t="s">
        <v>262</v>
      </c>
      <c r="B12" s="2" t="s">
        <v>263</v>
      </c>
      <c r="C12" s="2">
        <v>0</v>
      </c>
      <c r="D12" s="2">
        <v>0.5625</v>
      </c>
      <c r="E12" s="2" t="s">
        <v>428</v>
      </c>
      <c r="F12" s="2" t="s">
        <v>274</v>
      </c>
      <c r="G12" s="3">
        <v>45300</v>
      </c>
      <c r="H12" s="3">
        <v>45300</v>
      </c>
      <c r="I12" s="2" t="s">
        <v>429</v>
      </c>
    </row>
    <row r="13" spans="1:9" ht="75" customHeight="1" x14ac:dyDescent="0.25">
      <c r="A13" s="2" t="s">
        <v>275</v>
      </c>
      <c r="B13" s="2" t="s">
        <v>276</v>
      </c>
      <c r="C13" s="2">
        <v>90</v>
      </c>
      <c r="D13" s="2">
        <v>391</v>
      </c>
      <c r="E13" s="2" t="s">
        <v>430</v>
      </c>
      <c r="F13" s="2" t="s">
        <v>274</v>
      </c>
      <c r="G13" s="3">
        <v>45300</v>
      </c>
      <c r="H13" s="3">
        <v>45300</v>
      </c>
      <c r="I13" s="2"/>
    </row>
    <row r="14" spans="1:9" ht="75" customHeight="1" x14ac:dyDescent="0.25">
      <c r="A14" s="2" t="s">
        <v>347</v>
      </c>
      <c r="B14" s="2" t="s">
        <v>239</v>
      </c>
      <c r="C14" s="2" t="s">
        <v>431</v>
      </c>
      <c r="D14" s="2" t="s">
        <v>280</v>
      </c>
      <c r="E14" s="2" t="s">
        <v>432</v>
      </c>
      <c r="F14" s="2" t="s">
        <v>241</v>
      </c>
      <c r="G14" s="3">
        <v>45293</v>
      </c>
      <c r="H14" s="3">
        <v>45299</v>
      </c>
      <c r="I14" s="2"/>
    </row>
    <row r="15" spans="1:9" ht="75" customHeight="1" x14ac:dyDescent="0.25">
      <c r="A15" s="2" t="s">
        <v>433</v>
      </c>
      <c r="B15" s="2" t="s">
        <v>243</v>
      </c>
      <c r="C15" s="2" t="s">
        <v>434</v>
      </c>
      <c r="D15" s="2" t="s">
        <v>284</v>
      </c>
      <c r="E15" s="2" t="s">
        <v>435</v>
      </c>
      <c r="F15" s="2" t="s">
        <v>241</v>
      </c>
      <c r="G15" s="3">
        <v>45293</v>
      </c>
      <c r="H15" s="3">
        <v>45299</v>
      </c>
      <c r="I15" s="2"/>
    </row>
    <row r="16" spans="1:9" ht="75" customHeight="1" x14ac:dyDescent="0.25">
      <c r="A16" s="2" t="s">
        <v>352</v>
      </c>
      <c r="B16" s="2" t="s">
        <v>245</v>
      </c>
      <c r="C16" s="2" t="s">
        <v>436</v>
      </c>
      <c r="D16" s="2" t="s">
        <v>287</v>
      </c>
      <c r="E16" s="2" t="s">
        <v>437</v>
      </c>
      <c r="F16" s="2" t="s">
        <v>241</v>
      </c>
      <c r="G16" s="3">
        <v>45293</v>
      </c>
      <c r="H16" s="3">
        <v>45299</v>
      </c>
      <c r="I16" s="2"/>
    </row>
    <row r="17" spans="1:9" ht="75" customHeight="1" x14ac:dyDescent="0.25">
      <c r="A17" s="2" t="s">
        <v>355</v>
      </c>
      <c r="B17" s="2" t="s">
        <v>247</v>
      </c>
      <c r="C17" s="2" t="s">
        <v>290</v>
      </c>
      <c r="D17" s="2" t="s">
        <v>291</v>
      </c>
      <c r="E17" s="2" t="s">
        <v>438</v>
      </c>
      <c r="F17" s="2" t="s">
        <v>241</v>
      </c>
      <c r="G17" s="3">
        <v>45293</v>
      </c>
      <c r="H17" s="3">
        <v>45299</v>
      </c>
      <c r="I17" s="2"/>
    </row>
    <row r="18" spans="1:9" ht="75" customHeight="1" x14ac:dyDescent="0.25">
      <c r="A18" s="20" t="s">
        <v>358</v>
      </c>
      <c r="B18" s="20" t="s">
        <v>178</v>
      </c>
      <c r="C18" s="20">
        <v>25</v>
      </c>
      <c r="D18" s="20">
        <v>100</v>
      </c>
      <c r="E18" s="20" t="s">
        <v>315</v>
      </c>
      <c r="F18" s="20" t="s">
        <v>167</v>
      </c>
      <c r="G18" s="69" t="s">
        <v>439</v>
      </c>
      <c r="H18" s="70">
        <v>45291</v>
      </c>
      <c r="I18" s="20" t="s">
        <v>293</v>
      </c>
    </row>
    <row r="19" spans="1:9" ht="75" customHeight="1" x14ac:dyDescent="0.25">
      <c r="A19" s="20" t="s">
        <v>359</v>
      </c>
      <c r="B19" s="20" t="s">
        <v>316</v>
      </c>
      <c r="C19" s="20">
        <v>25</v>
      </c>
      <c r="D19" s="20">
        <v>100</v>
      </c>
      <c r="E19" s="20" t="s">
        <v>233</v>
      </c>
      <c r="F19" s="20" t="s">
        <v>167</v>
      </c>
      <c r="G19" s="69" t="s">
        <v>439</v>
      </c>
      <c r="H19" s="70">
        <v>45291</v>
      </c>
      <c r="I19" s="20"/>
    </row>
    <row r="20" spans="1:9" ht="75" customHeight="1" x14ac:dyDescent="0.25">
      <c r="A20" s="20" t="s">
        <v>181</v>
      </c>
      <c r="B20" s="20" t="s">
        <v>294</v>
      </c>
      <c r="C20" s="20">
        <v>25</v>
      </c>
      <c r="D20" s="20">
        <v>100</v>
      </c>
      <c r="E20" s="20" t="s">
        <v>317</v>
      </c>
      <c r="F20" s="20" t="s">
        <v>167</v>
      </c>
      <c r="G20" s="69" t="s">
        <v>439</v>
      </c>
      <c r="H20" s="70">
        <v>45291</v>
      </c>
      <c r="I20" s="20"/>
    </row>
    <row r="21" spans="1:9" ht="75" customHeight="1" x14ac:dyDescent="0.25">
      <c r="A21" s="20" t="s">
        <v>360</v>
      </c>
      <c r="B21" s="20" t="s">
        <v>295</v>
      </c>
      <c r="C21" s="20">
        <v>25</v>
      </c>
      <c r="D21" s="20">
        <v>100</v>
      </c>
      <c r="E21" s="20" t="s">
        <v>235</v>
      </c>
      <c r="F21" s="20" t="s">
        <v>167</v>
      </c>
      <c r="G21" s="69" t="s">
        <v>439</v>
      </c>
      <c r="H21" s="70">
        <v>45291</v>
      </c>
      <c r="I21" s="20"/>
    </row>
    <row r="22" spans="1:9" ht="75" customHeight="1" x14ac:dyDescent="0.25">
      <c r="A22" s="20" t="s">
        <v>93</v>
      </c>
      <c r="B22" s="20" t="s">
        <v>296</v>
      </c>
      <c r="C22" s="20">
        <v>25</v>
      </c>
      <c r="D22" s="20">
        <v>100</v>
      </c>
      <c r="E22" s="20" t="s">
        <v>236</v>
      </c>
      <c r="F22" s="20" t="s">
        <v>167</v>
      </c>
      <c r="G22" s="69" t="s">
        <v>439</v>
      </c>
      <c r="H22" s="70">
        <v>45291</v>
      </c>
      <c r="I22" s="20"/>
    </row>
    <row r="23" spans="1:9" ht="75" customHeight="1" x14ac:dyDescent="0.25">
      <c r="A23" s="20" t="s">
        <v>123</v>
      </c>
      <c r="B23" s="20" t="s">
        <v>124</v>
      </c>
      <c r="C23" s="20">
        <v>3</v>
      </c>
      <c r="D23" s="20">
        <v>81</v>
      </c>
      <c r="E23" s="20" t="s">
        <v>235</v>
      </c>
      <c r="F23" s="20" t="s">
        <v>167</v>
      </c>
      <c r="G23" s="69" t="s">
        <v>439</v>
      </c>
      <c r="H23" s="70">
        <v>45291</v>
      </c>
      <c r="I23" s="20" t="s">
        <v>440</v>
      </c>
    </row>
    <row r="24" spans="1:9" ht="75" customHeight="1" x14ac:dyDescent="0.25">
      <c r="A24" s="20" t="s">
        <v>183</v>
      </c>
      <c r="B24" s="20" t="s">
        <v>120</v>
      </c>
      <c r="C24" s="20">
        <v>25</v>
      </c>
      <c r="D24" s="20">
        <v>100</v>
      </c>
      <c r="E24" s="20" t="s">
        <v>235</v>
      </c>
      <c r="F24" s="20" t="s">
        <v>167</v>
      </c>
      <c r="G24" s="69" t="s">
        <v>439</v>
      </c>
      <c r="H24" s="70">
        <v>45291</v>
      </c>
      <c r="I24" s="20"/>
    </row>
    <row r="25" spans="1:9" ht="75" customHeight="1" x14ac:dyDescent="0.25">
      <c r="A25" s="20" t="s">
        <v>184</v>
      </c>
      <c r="B25" s="20" t="s">
        <v>120</v>
      </c>
      <c r="C25" s="20">
        <v>25</v>
      </c>
      <c r="D25" s="20">
        <v>100</v>
      </c>
      <c r="E25" s="20" t="s">
        <v>235</v>
      </c>
      <c r="F25" s="20" t="s">
        <v>167</v>
      </c>
      <c r="G25" s="69" t="s">
        <v>439</v>
      </c>
      <c r="H25" s="70">
        <v>45291</v>
      </c>
      <c r="I25" s="20"/>
    </row>
    <row r="26" spans="1:9" ht="75" customHeight="1" x14ac:dyDescent="0.25">
      <c r="A26" s="20" t="s">
        <v>362</v>
      </c>
      <c r="B26" s="20" t="s">
        <v>120</v>
      </c>
      <c r="C26" s="20">
        <v>25</v>
      </c>
      <c r="D26" s="20">
        <v>100</v>
      </c>
      <c r="E26" s="20" t="s">
        <v>317</v>
      </c>
      <c r="F26" s="20" t="s">
        <v>167</v>
      </c>
      <c r="G26" s="69" t="s">
        <v>439</v>
      </c>
      <c r="H26" s="70">
        <v>45291</v>
      </c>
      <c r="I26" s="20"/>
    </row>
    <row r="27" spans="1:9" ht="75" customHeight="1" x14ac:dyDescent="0.25">
      <c r="A27" s="20" t="s">
        <v>329</v>
      </c>
      <c r="B27" s="20" t="s">
        <v>363</v>
      </c>
      <c r="C27" s="20">
        <v>100</v>
      </c>
      <c r="D27" s="20">
        <v>100</v>
      </c>
      <c r="E27" s="20" t="s">
        <v>364</v>
      </c>
      <c r="F27" s="20" t="s">
        <v>167</v>
      </c>
      <c r="G27" s="69" t="s">
        <v>439</v>
      </c>
      <c r="H27" s="70">
        <v>45291</v>
      </c>
      <c r="I27" s="20" t="s">
        <v>384</v>
      </c>
    </row>
    <row r="28" spans="1:9" ht="75" customHeight="1" x14ac:dyDescent="0.25">
      <c r="A28" s="20" t="s">
        <v>330</v>
      </c>
      <c r="B28" s="20" t="s">
        <v>365</v>
      </c>
      <c r="C28" s="20">
        <v>100</v>
      </c>
      <c r="D28" s="20">
        <v>100</v>
      </c>
      <c r="E28" s="20" t="s">
        <v>366</v>
      </c>
      <c r="F28" s="20" t="s">
        <v>167</v>
      </c>
      <c r="G28" s="69" t="s">
        <v>439</v>
      </c>
      <c r="H28" s="70">
        <v>45291</v>
      </c>
      <c r="I28" s="20" t="s">
        <v>384</v>
      </c>
    </row>
    <row r="29" spans="1:9" ht="75" customHeight="1" x14ac:dyDescent="0.25">
      <c r="A29" s="20" t="s">
        <v>369</v>
      </c>
      <c r="B29" s="20" t="s">
        <v>132</v>
      </c>
      <c r="C29" s="20">
        <v>90</v>
      </c>
      <c r="D29" s="20">
        <v>100</v>
      </c>
      <c r="E29" s="20" t="s">
        <v>187</v>
      </c>
      <c r="F29" s="20" t="s">
        <v>167</v>
      </c>
      <c r="G29" s="69" t="s">
        <v>439</v>
      </c>
      <c r="H29" s="70">
        <v>45291</v>
      </c>
      <c r="I29" s="20"/>
    </row>
    <row r="30" spans="1:9" ht="75" customHeight="1" x14ac:dyDescent="0.25">
      <c r="A30" s="20" t="s">
        <v>373</v>
      </c>
      <c r="B30" s="20" t="s">
        <v>132</v>
      </c>
      <c r="C30" s="20">
        <v>85</v>
      </c>
      <c r="D30" s="20">
        <v>100</v>
      </c>
      <c r="E30" s="20" t="s">
        <v>187</v>
      </c>
      <c r="F30" s="20" t="s">
        <v>167</v>
      </c>
      <c r="G30" s="69" t="s">
        <v>439</v>
      </c>
      <c r="H30" s="70">
        <v>45291</v>
      </c>
      <c r="I30" s="20"/>
    </row>
    <row r="31" spans="1:9" ht="75" customHeight="1" x14ac:dyDescent="0.25">
      <c r="A31" s="20" t="s">
        <v>385</v>
      </c>
      <c r="B31" s="20" t="s">
        <v>132</v>
      </c>
      <c r="C31" s="20">
        <v>100</v>
      </c>
      <c r="D31" s="20">
        <v>100</v>
      </c>
      <c r="E31" s="20" t="s">
        <v>187</v>
      </c>
      <c r="F31" s="20" t="s">
        <v>167</v>
      </c>
      <c r="G31" s="69" t="s">
        <v>439</v>
      </c>
      <c r="H31" s="70">
        <v>45291</v>
      </c>
      <c r="I31" s="20" t="s">
        <v>302</v>
      </c>
    </row>
    <row r="32" spans="1:9" ht="75" customHeight="1" x14ac:dyDescent="0.25">
      <c r="A32" s="20" t="s">
        <v>441</v>
      </c>
      <c r="B32" s="20" t="s">
        <v>132</v>
      </c>
      <c r="C32" s="20">
        <v>30</v>
      </c>
      <c r="D32" s="20">
        <v>100</v>
      </c>
      <c r="E32" s="20" t="s">
        <v>187</v>
      </c>
      <c r="F32" s="20" t="s">
        <v>167</v>
      </c>
      <c r="G32" s="69" t="s">
        <v>439</v>
      </c>
      <c r="H32" s="70">
        <v>45291</v>
      </c>
      <c r="I32" s="20"/>
    </row>
    <row r="33" spans="1:9" ht="75" customHeight="1" x14ac:dyDescent="0.25">
      <c r="A33" s="20" t="s">
        <v>442</v>
      </c>
      <c r="B33" s="20" t="s">
        <v>132</v>
      </c>
      <c r="C33" s="20">
        <v>100</v>
      </c>
      <c r="D33" s="20">
        <v>100</v>
      </c>
      <c r="E33" s="20" t="s">
        <v>187</v>
      </c>
      <c r="F33" s="20" t="s">
        <v>167</v>
      </c>
      <c r="G33" s="69" t="s">
        <v>439</v>
      </c>
      <c r="H33" s="70">
        <v>45291</v>
      </c>
      <c r="I33" s="20" t="s">
        <v>302</v>
      </c>
    </row>
    <row r="34" spans="1:9" ht="75" customHeight="1" x14ac:dyDescent="0.25">
      <c r="A34" s="20" t="s">
        <v>237</v>
      </c>
      <c r="B34" s="20" t="s">
        <v>132</v>
      </c>
      <c r="C34" s="20">
        <v>90</v>
      </c>
      <c r="D34" s="20">
        <v>100</v>
      </c>
      <c r="E34" s="20" t="s">
        <v>187</v>
      </c>
      <c r="F34" s="20" t="s">
        <v>167</v>
      </c>
      <c r="G34" s="69" t="s">
        <v>439</v>
      </c>
      <c r="H34" s="70">
        <v>45291</v>
      </c>
      <c r="I34" s="20"/>
    </row>
    <row r="35" spans="1:9" ht="75" customHeight="1" thickBot="1" x14ac:dyDescent="0.3">
      <c r="A35" s="28" t="s">
        <v>443</v>
      </c>
      <c r="B35" s="28" t="s">
        <v>444</v>
      </c>
      <c r="C35" s="28">
        <f>(2/3)*100</f>
        <v>66.666666666666657</v>
      </c>
      <c r="D35" s="28" t="s">
        <v>445</v>
      </c>
      <c r="E35" s="28" t="s">
        <v>446</v>
      </c>
      <c r="F35" s="28" t="s">
        <v>447</v>
      </c>
      <c r="G35" s="71">
        <v>45291</v>
      </c>
      <c r="H35" s="71">
        <v>45291</v>
      </c>
      <c r="I35" s="28" t="s">
        <v>448</v>
      </c>
    </row>
    <row r="36" spans="1:9" ht="75" customHeight="1" thickTop="1" x14ac:dyDescent="0.25">
      <c r="A36" s="59" t="s">
        <v>424</v>
      </c>
      <c r="B36" s="20" t="s">
        <v>377</v>
      </c>
      <c r="C36" s="20" t="s">
        <v>425</v>
      </c>
      <c r="D36" s="20" t="s">
        <v>426</v>
      </c>
      <c r="E36" s="20" t="s">
        <v>391</v>
      </c>
      <c r="F36" s="20" t="s">
        <v>345</v>
      </c>
      <c r="G36" s="30">
        <v>45211</v>
      </c>
      <c r="H36" s="30">
        <v>45199</v>
      </c>
      <c r="I36" s="20"/>
    </row>
    <row r="37" spans="1:9" ht="75" customHeight="1" x14ac:dyDescent="0.25">
      <c r="A37" s="59" t="s">
        <v>424</v>
      </c>
      <c r="B37" s="20" t="s">
        <v>377</v>
      </c>
      <c r="C37" s="20" t="s">
        <v>427</v>
      </c>
      <c r="D37" s="20" t="s">
        <v>426</v>
      </c>
      <c r="E37" s="20" t="s">
        <v>391</v>
      </c>
      <c r="F37" s="20" t="s">
        <v>345</v>
      </c>
      <c r="G37" s="30">
        <v>45211</v>
      </c>
      <c r="H37" s="30">
        <v>45199</v>
      </c>
      <c r="I37" s="20"/>
    </row>
    <row r="38" spans="1:9" ht="75" customHeight="1" x14ac:dyDescent="0.25">
      <c r="A38" s="20" t="s">
        <v>394</v>
      </c>
      <c r="B38" s="20" t="s">
        <v>299</v>
      </c>
      <c r="C38" s="20">
        <v>826</v>
      </c>
      <c r="D38" s="20">
        <v>1377</v>
      </c>
      <c r="E38" s="20" t="s">
        <v>300</v>
      </c>
      <c r="F38" s="20" t="s">
        <v>395</v>
      </c>
      <c r="G38" s="30">
        <v>45205</v>
      </c>
      <c r="H38" s="30">
        <v>45205</v>
      </c>
      <c r="I38" s="20"/>
    </row>
    <row r="39" spans="1:9" ht="75" customHeight="1" x14ac:dyDescent="0.25">
      <c r="A39" s="20" t="s">
        <v>396</v>
      </c>
      <c r="B39" s="20" t="s">
        <v>299</v>
      </c>
      <c r="C39" s="20">
        <v>505</v>
      </c>
      <c r="D39" s="20">
        <v>3456</v>
      </c>
      <c r="E39" s="20" t="s">
        <v>300</v>
      </c>
      <c r="F39" s="20" t="s">
        <v>395</v>
      </c>
      <c r="G39" s="30">
        <v>45205</v>
      </c>
      <c r="H39" s="30">
        <v>45205</v>
      </c>
      <c r="I39" s="20"/>
    </row>
    <row r="40" spans="1:9" ht="75" customHeight="1" x14ac:dyDescent="0.25">
      <c r="A40" s="20" t="s">
        <v>248</v>
      </c>
      <c r="B40" s="20" t="s">
        <v>263</v>
      </c>
      <c r="C40" s="20">
        <f>0/16</f>
        <v>0</v>
      </c>
      <c r="D40" s="20">
        <f>9/16</f>
        <v>0.5625</v>
      </c>
      <c r="E40" s="20" t="s">
        <v>346</v>
      </c>
      <c r="F40" s="20" t="s">
        <v>274</v>
      </c>
      <c r="G40" s="30">
        <v>45203</v>
      </c>
      <c r="H40" s="30">
        <v>45203</v>
      </c>
      <c r="I40" s="20" t="s">
        <v>406</v>
      </c>
    </row>
    <row r="41" spans="1:9" ht="75" customHeight="1" x14ac:dyDescent="0.25">
      <c r="A41" s="20" t="s">
        <v>275</v>
      </c>
      <c r="B41" s="20" t="s">
        <v>276</v>
      </c>
      <c r="C41" s="20">
        <v>78</v>
      </c>
      <c r="D41" s="20">
        <v>237</v>
      </c>
      <c r="E41" s="20" t="s">
        <v>398</v>
      </c>
      <c r="F41" s="20" t="s">
        <v>274</v>
      </c>
      <c r="G41" s="30">
        <v>45203</v>
      </c>
      <c r="H41" s="30">
        <v>45203</v>
      </c>
      <c r="I41" s="20"/>
    </row>
    <row r="42" spans="1:9" ht="75" customHeight="1" x14ac:dyDescent="0.25">
      <c r="A42" s="20" t="s">
        <v>347</v>
      </c>
      <c r="B42" s="20" t="s">
        <v>239</v>
      </c>
      <c r="C42" s="20" t="s">
        <v>399</v>
      </c>
      <c r="D42" s="20" t="s">
        <v>280</v>
      </c>
      <c r="E42" s="20" t="s">
        <v>407</v>
      </c>
      <c r="F42" s="20" t="s">
        <v>241</v>
      </c>
      <c r="G42" s="30">
        <v>45204</v>
      </c>
      <c r="H42" s="30">
        <v>45204</v>
      </c>
      <c r="I42" s="20"/>
    </row>
    <row r="43" spans="1:9" ht="75" customHeight="1" x14ac:dyDescent="0.25">
      <c r="A43" s="20" t="s">
        <v>349</v>
      </c>
      <c r="B43" s="20" t="s">
        <v>243</v>
      </c>
      <c r="C43" s="20" t="s">
        <v>408</v>
      </c>
      <c r="D43" s="20" t="s">
        <v>284</v>
      </c>
      <c r="E43" s="20" t="s">
        <v>409</v>
      </c>
      <c r="F43" s="20" t="s">
        <v>241</v>
      </c>
      <c r="G43" s="30">
        <v>45204</v>
      </c>
      <c r="H43" s="30">
        <v>45204</v>
      </c>
      <c r="I43" s="20"/>
    </row>
    <row r="44" spans="1:9" ht="75" customHeight="1" x14ac:dyDescent="0.25">
      <c r="A44" s="20" t="s">
        <v>352</v>
      </c>
      <c r="B44" s="20" t="s">
        <v>245</v>
      </c>
      <c r="C44" s="20" t="s">
        <v>410</v>
      </c>
      <c r="D44" s="20" t="s">
        <v>287</v>
      </c>
      <c r="E44" s="20" t="s">
        <v>411</v>
      </c>
      <c r="F44" s="20" t="s">
        <v>241</v>
      </c>
      <c r="G44" s="30">
        <v>45204</v>
      </c>
      <c r="H44" s="30">
        <v>45204</v>
      </c>
      <c r="I44" s="20"/>
    </row>
    <row r="45" spans="1:9" ht="75" customHeight="1" x14ac:dyDescent="0.25">
      <c r="A45" s="20" t="s">
        <v>355</v>
      </c>
      <c r="B45" s="20" t="s">
        <v>247</v>
      </c>
      <c r="C45" s="20" t="s">
        <v>290</v>
      </c>
      <c r="D45" s="20" t="s">
        <v>291</v>
      </c>
      <c r="E45" s="20" t="s">
        <v>412</v>
      </c>
      <c r="F45" s="20" t="s">
        <v>241</v>
      </c>
      <c r="G45" s="30">
        <v>45204</v>
      </c>
      <c r="H45" s="30">
        <v>45204</v>
      </c>
      <c r="I45" s="20"/>
    </row>
    <row r="46" spans="1:9" ht="75" customHeight="1" x14ac:dyDescent="0.25">
      <c r="A46" s="20" t="s">
        <v>358</v>
      </c>
      <c r="B46" s="20" t="s">
        <v>178</v>
      </c>
      <c r="C46" s="20" t="s">
        <v>413</v>
      </c>
      <c r="D46" s="20" t="s">
        <v>414</v>
      </c>
      <c r="E46" s="20" t="s">
        <v>315</v>
      </c>
      <c r="F46" s="20" t="s">
        <v>167</v>
      </c>
      <c r="G46" s="20" t="s">
        <v>415</v>
      </c>
      <c r="H46" s="20" t="s">
        <v>415</v>
      </c>
      <c r="I46" s="20" t="s">
        <v>293</v>
      </c>
    </row>
    <row r="47" spans="1:9" ht="75" customHeight="1" x14ac:dyDescent="0.25">
      <c r="A47" s="20" t="s">
        <v>359</v>
      </c>
      <c r="B47" s="20" t="s">
        <v>316</v>
      </c>
      <c r="C47" s="20" t="s">
        <v>413</v>
      </c>
      <c r="D47" s="20" t="s">
        <v>414</v>
      </c>
      <c r="E47" s="20" t="s">
        <v>233</v>
      </c>
      <c r="F47" s="20" t="s">
        <v>167</v>
      </c>
      <c r="G47" s="20" t="s">
        <v>415</v>
      </c>
      <c r="H47" s="20" t="s">
        <v>415</v>
      </c>
      <c r="I47" s="20" t="s">
        <v>416</v>
      </c>
    </row>
    <row r="48" spans="1:9" ht="75" customHeight="1" x14ac:dyDescent="0.25">
      <c r="A48" s="20" t="s">
        <v>360</v>
      </c>
      <c r="B48" s="20" t="s">
        <v>295</v>
      </c>
      <c r="C48" s="20" t="s">
        <v>413</v>
      </c>
      <c r="D48" s="20" t="s">
        <v>414</v>
      </c>
      <c r="E48" s="20" t="s">
        <v>235</v>
      </c>
      <c r="F48" s="20" t="s">
        <v>167</v>
      </c>
      <c r="G48" s="20" t="s">
        <v>415</v>
      </c>
      <c r="H48" s="20" t="s">
        <v>415</v>
      </c>
      <c r="I48" s="20" t="s">
        <v>416</v>
      </c>
    </row>
    <row r="49" spans="1:9" ht="75" customHeight="1" x14ac:dyDescent="0.25">
      <c r="A49" s="20" t="s">
        <v>93</v>
      </c>
      <c r="B49" s="20" t="s">
        <v>296</v>
      </c>
      <c r="C49" s="20" t="s">
        <v>413</v>
      </c>
      <c r="D49" s="20" t="s">
        <v>414</v>
      </c>
      <c r="E49" s="20" t="s">
        <v>236</v>
      </c>
      <c r="F49" s="20" t="s">
        <v>167</v>
      </c>
      <c r="G49" s="20" t="s">
        <v>415</v>
      </c>
      <c r="H49" s="20" t="s">
        <v>415</v>
      </c>
      <c r="I49" s="20" t="s">
        <v>416</v>
      </c>
    </row>
    <row r="50" spans="1:9" ht="75" customHeight="1" x14ac:dyDescent="0.25">
      <c r="A50" s="20" t="s">
        <v>123</v>
      </c>
      <c r="B50" s="20" t="s">
        <v>124</v>
      </c>
      <c r="C50" s="20" t="s">
        <v>417</v>
      </c>
      <c r="D50" s="20" t="s">
        <v>418</v>
      </c>
      <c r="E50" s="20" t="s">
        <v>235</v>
      </c>
      <c r="F50" s="20" t="s">
        <v>167</v>
      </c>
      <c r="G50" s="20" t="s">
        <v>415</v>
      </c>
      <c r="H50" s="20" t="s">
        <v>415</v>
      </c>
      <c r="I50" s="20" t="s">
        <v>419</v>
      </c>
    </row>
    <row r="51" spans="1:9" ht="75" customHeight="1" x14ac:dyDescent="0.25">
      <c r="A51" s="20" t="s">
        <v>181</v>
      </c>
      <c r="B51" s="20" t="s">
        <v>294</v>
      </c>
      <c r="C51" s="20" t="s">
        <v>413</v>
      </c>
      <c r="D51" s="20" t="s">
        <v>414</v>
      </c>
      <c r="E51" s="20" t="s">
        <v>317</v>
      </c>
      <c r="F51" s="20" t="s">
        <v>167</v>
      </c>
      <c r="G51" s="20" t="s">
        <v>415</v>
      </c>
      <c r="H51" s="20" t="s">
        <v>415</v>
      </c>
      <c r="I51" s="20" t="s">
        <v>416</v>
      </c>
    </row>
    <row r="52" spans="1:9" ht="75" customHeight="1" x14ac:dyDescent="0.25">
      <c r="A52" s="20" t="s">
        <v>183</v>
      </c>
      <c r="B52" s="20" t="s">
        <v>120</v>
      </c>
      <c r="C52" s="20" t="s">
        <v>413</v>
      </c>
      <c r="D52" s="20" t="s">
        <v>414</v>
      </c>
      <c r="E52" s="20" t="s">
        <v>235</v>
      </c>
      <c r="F52" s="20" t="s">
        <v>167</v>
      </c>
      <c r="G52" s="20" t="s">
        <v>415</v>
      </c>
      <c r="H52" s="20" t="s">
        <v>415</v>
      </c>
      <c r="I52" s="20" t="s">
        <v>416</v>
      </c>
    </row>
    <row r="53" spans="1:9" ht="75" customHeight="1" x14ac:dyDescent="0.25">
      <c r="A53" s="20" t="s">
        <v>184</v>
      </c>
      <c r="B53" s="20" t="s">
        <v>120</v>
      </c>
      <c r="C53" s="20" t="s">
        <v>413</v>
      </c>
      <c r="D53" s="20" t="s">
        <v>414</v>
      </c>
      <c r="E53" s="20" t="s">
        <v>235</v>
      </c>
      <c r="F53" s="20" t="s">
        <v>167</v>
      </c>
      <c r="G53" s="20" t="s">
        <v>415</v>
      </c>
      <c r="H53" s="20" t="s">
        <v>415</v>
      </c>
      <c r="I53" s="20" t="s">
        <v>416</v>
      </c>
    </row>
    <row r="54" spans="1:9" ht="75" customHeight="1" x14ac:dyDescent="0.25">
      <c r="A54" s="20" t="s">
        <v>362</v>
      </c>
      <c r="B54" s="20" t="s">
        <v>120</v>
      </c>
      <c r="C54" s="20" t="s">
        <v>413</v>
      </c>
      <c r="D54" s="20" t="s">
        <v>414</v>
      </c>
      <c r="E54" s="20" t="s">
        <v>317</v>
      </c>
      <c r="F54" s="20" t="s">
        <v>167</v>
      </c>
      <c r="G54" s="20" t="s">
        <v>415</v>
      </c>
      <c r="H54" s="20" t="s">
        <v>415</v>
      </c>
      <c r="I54" s="20" t="s">
        <v>416</v>
      </c>
    </row>
    <row r="55" spans="1:9" ht="75" customHeight="1" x14ac:dyDescent="0.25">
      <c r="A55" s="20" t="s">
        <v>329</v>
      </c>
      <c r="B55" s="20" t="s">
        <v>363</v>
      </c>
      <c r="C55" s="20" t="s">
        <v>414</v>
      </c>
      <c r="D55" s="20" t="s">
        <v>414</v>
      </c>
      <c r="E55" s="20" t="s">
        <v>364</v>
      </c>
      <c r="F55" s="20" t="s">
        <v>167</v>
      </c>
      <c r="G55" s="20" t="s">
        <v>415</v>
      </c>
      <c r="H55" s="20" t="s">
        <v>415</v>
      </c>
      <c r="I55" s="20" t="s">
        <v>384</v>
      </c>
    </row>
    <row r="56" spans="1:9" ht="75" customHeight="1" x14ac:dyDescent="0.25">
      <c r="A56" s="20" t="s">
        <v>330</v>
      </c>
      <c r="B56" s="20" t="s">
        <v>365</v>
      </c>
      <c r="C56" s="20" t="s">
        <v>414</v>
      </c>
      <c r="D56" s="20" t="s">
        <v>414</v>
      </c>
      <c r="E56" s="20" t="s">
        <v>366</v>
      </c>
      <c r="F56" s="20" t="s">
        <v>167</v>
      </c>
      <c r="G56" s="20" t="s">
        <v>415</v>
      </c>
      <c r="H56" s="20" t="s">
        <v>415</v>
      </c>
      <c r="I56" s="20" t="s">
        <v>384</v>
      </c>
    </row>
    <row r="57" spans="1:9" ht="75" customHeight="1" x14ac:dyDescent="0.25">
      <c r="A57" s="20" t="s">
        <v>369</v>
      </c>
      <c r="B57" s="20" t="s">
        <v>132</v>
      </c>
      <c r="C57" s="20" t="s">
        <v>420</v>
      </c>
      <c r="D57" s="20" t="s">
        <v>414</v>
      </c>
      <c r="E57" s="20" t="s">
        <v>187</v>
      </c>
      <c r="F57" s="20" t="s">
        <v>167</v>
      </c>
      <c r="G57" s="20" t="s">
        <v>415</v>
      </c>
      <c r="H57" s="20" t="s">
        <v>415</v>
      </c>
      <c r="I57" s="20" t="s">
        <v>416</v>
      </c>
    </row>
    <row r="58" spans="1:9" ht="75" customHeight="1" x14ac:dyDescent="0.25">
      <c r="A58" s="20" t="s">
        <v>373</v>
      </c>
      <c r="B58" s="20" t="s">
        <v>132</v>
      </c>
      <c r="C58" s="20" t="s">
        <v>421</v>
      </c>
      <c r="D58" s="20" t="s">
        <v>414</v>
      </c>
      <c r="E58" s="20" t="s">
        <v>187</v>
      </c>
      <c r="F58" s="20" t="s">
        <v>167</v>
      </c>
      <c r="G58" s="20" t="s">
        <v>415</v>
      </c>
      <c r="H58" s="20" t="s">
        <v>415</v>
      </c>
      <c r="I58" s="20" t="s">
        <v>416</v>
      </c>
    </row>
    <row r="59" spans="1:9" ht="75" customHeight="1" x14ac:dyDescent="0.25">
      <c r="A59" s="20" t="s">
        <v>385</v>
      </c>
      <c r="B59" s="20" t="s">
        <v>132</v>
      </c>
      <c r="C59" s="20" t="s">
        <v>422</v>
      </c>
      <c r="D59" s="20" t="s">
        <v>414</v>
      </c>
      <c r="E59" s="20" t="s">
        <v>187</v>
      </c>
      <c r="F59" s="20" t="s">
        <v>167</v>
      </c>
      <c r="G59" s="20" t="s">
        <v>415</v>
      </c>
      <c r="H59" s="20" t="s">
        <v>415</v>
      </c>
      <c r="I59" s="20" t="s">
        <v>416</v>
      </c>
    </row>
    <row r="60" spans="1:9" ht="75" customHeight="1" x14ac:dyDescent="0.25">
      <c r="A60" s="20" t="s">
        <v>367</v>
      </c>
      <c r="B60" s="20" t="s">
        <v>132</v>
      </c>
      <c r="C60" s="20" t="s">
        <v>414</v>
      </c>
      <c r="D60" s="20" t="s">
        <v>414</v>
      </c>
      <c r="E60" s="20" t="s">
        <v>187</v>
      </c>
      <c r="F60" s="20" t="s">
        <v>167</v>
      </c>
      <c r="G60" s="20" t="s">
        <v>415</v>
      </c>
      <c r="H60" s="20" t="s">
        <v>415</v>
      </c>
      <c r="I60" s="20" t="s">
        <v>302</v>
      </c>
    </row>
    <row r="61" spans="1:9" ht="75" customHeight="1" x14ac:dyDescent="0.25">
      <c r="A61" s="20" t="s">
        <v>386</v>
      </c>
      <c r="B61" s="20" t="s">
        <v>132</v>
      </c>
      <c r="C61" s="20" t="s">
        <v>414</v>
      </c>
      <c r="D61" s="20" t="s">
        <v>414</v>
      </c>
      <c r="E61" s="20" t="s">
        <v>187</v>
      </c>
      <c r="F61" s="20" t="s">
        <v>167</v>
      </c>
      <c r="G61" s="20" t="s">
        <v>415</v>
      </c>
      <c r="H61" s="20" t="s">
        <v>415</v>
      </c>
      <c r="I61" s="20" t="s">
        <v>302</v>
      </c>
    </row>
    <row r="62" spans="1:9" ht="75" customHeight="1" x14ac:dyDescent="0.25">
      <c r="A62" s="20" t="s">
        <v>423</v>
      </c>
      <c r="B62" s="20" t="s">
        <v>132</v>
      </c>
      <c r="C62" s="20" t="s">
        <v>414</v>
      </c>
      <c r="D62" s="20" t="s">
        <v>414</v>
      </c>
      <c r="E62" s="20" t="s">
        <v>187</v>
      </c>
      <c r="F62" s="20" t="s">
        <v>167</v>
      </c>
      <c r="G62" s="20" t="s">
        <v>415</v>
      </c>
      <c r="H62" s="20" t="s">
        <v>415</v>
      </c>
      <c r="I62" s="20" t="s">
        <v>302</v>
      </c>
    </row>
    <row r="63" spans="1:9" ht="75" customHeight="1" x14ac:dyDescent="0.25">
      <c r="A63" s="20" t="s">
        <v>388</v>
      </c>
      <c r="B63" s="20" t="s">
        <v>132</v>
      </c>
      <c r="C63" s="20" t="s">
        <v>414</v>
      </c>
      <c r="D63" s="20" t="s">
        <v>414</v>
      </c>
      <c r="E63" s="20" t="s">
        <v>187</v>
      </c>
      <c r="F63" s="20" t="s">
        <v>167</v>
      </c>
      <c r="G63" s="20" t="s">
        <v>415</v>
      </c>
      <c r="H63" s="20" t="s">
        <v>415</v>
      </c>
      <c r="I63" s="20" t="s">
        <v>302</v>
      </c>
    </row>
    <row r="64" spans="1:9" ht="75" customHeight="1" thickBot="1" x14ac:dyDescent="0.3">
      <c r="A64" s="28" t="s">
        <v>368</v>
      </c>
      <c r="B64" s="28" t="s">
        <v>132</v>
      </c>
      <c r="C64" s="28" t="s">
        <v>414</v>
      </c>
      <c r="D64" s="28" t="s">
        <v>414</v>
      </c>
      <c r="E64" s="28" t="s">
        <v>187</v>
      </c>
      <c r="F64" s="28" t="s">
        <v>167</v>
      </c>
      <c r="G64" s="28" t="s">
        <v>415</v>
      </c>
      <c r="H64" s="28" t="s">
        <v>415</v>
      </c>
      <c r="I64" s="28" t="s">
        <v>302</v>
      </c>
    </row>
    <row r="65" spans="1:9" ht="75" customHeight="1" thickTop="1" x14ac:dyDescent="0.25">
      <c r="A65" s="2" t="s">
        <v>394</v>
      </c>
      <c r="B65" s="64" t="s">
        <v>299</v>
      </c>
      <c r="C65" s="2">
        <v>314</v>
      </c>
      <c r="D65" s="2">
        <v>551</v>
      </c>
      <c r="E65" s="65" t="s">
        <v>300</v>
      </c>
      <c r="F65" s="2" t="s">
        <v>395</v>
      </c>
      <c r="G65" s="3">
        <v>45138</v>
      </c>
      <c r="H65" s="3">
        <v>45138</v>
      </c>
      <c r="I65" s="2"/>
    </row>
    <row r="66" spans="1:9" ht="75" customHeight="1" x14ac:dyDescent="0.25">
      <c r="A66" s="2" t="s">
        <v>396</v>
      </c>
      <c r="B66" s="64" t="s">
        <v>299</v>
      </c>
      <c r="C66" s="2">
        <v>1380</v>
      </c>
      <c r="D66" s="2">
        <v>2951</v>
      </c>
      <c r="E66" s="65" t="s">
        <v>300</v>
      </c>
      <c r="F66" s="2" t="s">
        <v>395</v>
      </c>
      <c r="G66" s="3">
        <v>45138</v>
      </c>
      <c r="H66" s="3">
        <v>45138</v>
      </c>
      <c r="I66" s="2"/>
    </row>
    <row r="67" spans="1:9" ht="75" customHeight="1" x14ac:dyDescent="0.25">
      <c r="A67" s="61" t="s">
        <v>248</v>
      </c>
      <c r="B67" s="61" t="s">
        <v>263</v>
      </c>
      <c r="C67" s="62">
        <f>0/16</f>
        <v>0</v>
      </c>
      <c r="D67" s="62">
        <f>9/16</f>
        <v>0.5625</v>
      </c>
      <c r="E67" s="61" t="s">
        <v>346</v>
      </c>
      <c r="F67" s="61" t="s">
        <v>274</v>
      </c>
      <c r="G67" s="66">
        <v>45119</v>
      </c>
      <c r="H67" s="66">
        <v>45119</v>
      </c>
      <c r="I67" s="61" t="s">
        <v>397</v>
      </c>
    </row>
    <row r="68" spans="1:9" ht="75" customHeight="1" x14ac:dyDescent="0.25">
      <c r="A68" s="61" t="s">
        <v>275</v>
      </c>
      <c r="B68" s="61" t="s">
        <v>276</v>
      </c>
      <c r="C68" s="61">
        <v>78</v>
      </c>
      <c r="D68" s="61">
        <v>237</v>
      </c>
      <c r="E68" s="61" t="s">
        <v>398</v>
      </c>
      <c r="F68" s="61" t="s">
        <v>274</v>
      </c>
      <c r="G68" s="66">
        <v>45119</v>
      </c>
      <c r="H68" s="66">
        <v>45119</v>
      </c>
      <c r="I68" s="61"/>
    </row>
    <row r="69" spans="1:9" ht="75" customHeight="1" x14ac:dyDescent="0.25">
      <c r="A69" s="61" t="s">
        <v>347</v>
      </c>
      <c r="B69" s="61" t="s">
        <v>239</v>
      </c>
      <c r="C69" s="61" t="s">
        <v>399</v>
      </c>
      <c r="D69" s="61" t="s">
        <v>280</v>
      </c>
      <c r="E69" s="63" t="s">
        <v>400</v>
      </c>
      <c r="F69" s="61" t="s">
        <v>241</v>
      </c>
      <c r="G69" s="66">
        <v>45119</v>
      </c>
      <c r="H69" s="66">
        <v>45119</v>
      </c>
      <c r="I69" s="2"/>
    </row>
    <row r="70" spans="1:9" ht="75" customHeight="1" x14ac:dyDescent="0.25">
      <c r="A70" s="61" t="s">
        <v>349</v>
      </c>
      <c r="B70" s="61" t="s">
        <v>243</v>
      </c>
      <c r="C70" s="63" t="s">
        <v>401</v>
      </c>
      <c r="D70" s="63" t="s">
        <v>309</v>
      </c>
      <c r="E70" s="63" t="s">
        <v>402</v>
      </c>
      <c r="F70" s="61" t="s">
        <v>241</v>
      </c>
      <c r="G70" s="66">
        <v>45119</v>
      </c>
      <c r="H70" s="66">
        <v>45119</v>
      </c>
      <c r="I70" s="2"/>
    </row>
    <row r="71" spans="1:9" ht="75" customHeight="1" x14ac:dyDescent="0.25">
      <c r="A71" s="61" t="s">
        <v>352</v>
      </c>
      <c r="B71" s="61" t="s">
        <v>245</v>
      </c>
      <c r="C71" s="61" t="s">
        <v>403</v>
      </c>
      <c r="D71" s="61" t="s">
        <v>287</v>
      </c>
      <c r="E71" s="63" t="s">
        <v>404</v>
      </c>
      <c r="F71" s="61" t="s">
        <v>241</v>
      </c>
      <c r="G71" s="66">
        <v>45119</v>
      </c>
      <c r="H71" s="66">
        <v>45119</v>
      </c>
      <c r="I71" s="2"/>
    </row>
    <row r="72" spans="1:9" ht="75" customHeight="1" x14ac:dyDescent="0.25">
      <c r="A72" s="61" t="s">
        <v>355</v>
      </c>
      <c r="B72" s="61" t="s">
        <v>247</v>
      </c>
      <c r="C72" s="61" t="s">
        <v>356</v>
      </c>
      <c r="D72" s="61" t="s">
        <v>291</v>
      </c>
      <c r="E72" s="63" t="s">
        <v>405</v>
      </c>
      <c r="F72" s="61" t="s">
        <v>241</v>
      </c>
      <c r="G72" s="66">
        <v>45119</v>
      </c>
      <c r="H72" s="66">
        <v>45119</v>
      </c>
      <c r="I72" s="2"/>
    </row>
    <row r="73" spans="1:9" ht="75" customHeight="1" x14ac:dyDescent="0.25">
      <c r="A73" s="59" t="s">
        <v>376</v>
      </c>
      <c r="B73" s="20" t="s">
        <v>377</v>
      </c>
      <c r="C73" s="2" t="s">
        <v>389</v>
      </c>
      <c r="D73" s="59" t="s">
        <v>390</v>
      </c>
      <c r="E73" s="2" t="s">
        <v>391</v>
      </c>
      <c r="F73" s="2" t="s">
        <v>345</v>
      </c>
      <c r="G73" s="3">
        <v>45124</v>
      </c>
      <c r="H73" s="3">
        <v>45107</v>
      </c>
      <c r="I73" s="2"/>
    </row>
    <row r="74" spans="1:9" ht="75" customHeight="1" x14ac:dyDescent="0.25">
      <c r="A74" s="59" t="s">
        <v>376</v>
      </c>
      <c r="B74" s="20" t="s">
        <v>377</v>
      </c>
      <c r="C74" s="2" t="s">
        <v>392</v>
      </c>
      <c r="D74" s="59" t="s">
        <v>393</v>
      </c>
      <c r="E74" s="2" t="s">
        <v>391</v>
      </c>
      <c r="F74" s="2" t="s">
        <v>345</v>
      </c>
      <c r="G74" s="3">
        <v>45124</v>
      </c>
      <c r="H74" s="3">
        <v>45107</v>
      </c>
      <c r="I74" s="2"/>
    </row>
    <row r="75" spans="1:9" ht="75" customHeight="1" x14ac:dyDescent="0.25">
      <c r="A75" s="61" t="s">
        <v>358</v>
      </c>
      <c r="B75" s="61" t="s">
        <v>178</v>
      </c>
      <c r="C75" s="61">
        <v>25</v>
      </c>
      <c r="D75" s="61">
        <v>100</v>
      </c>
      <c r="E75" s="61" t="s">
        <v>315</v>
      </c>
      <c r="F75" s="61" t="s">
        <v>167</v>
      </c>
      <c r="G75" s="66">
        <v>45107</v>
      </c>
      <c r="H75" s="66">
        <v>45107</v>
      </c>
      <c r="I75" s="61" t="s">
        <v>293</v>
      </c>
    </row>
    <row r="76" spans="1:9" ht="75" customHeight="1" x14ac:dyDescent="0.25">
      <c r="A76" s="61" t="s">
        <v>359</v>
      </c>
      <c r="B76" s="61" t="s">
        <v>316</v>
      </c>
      <c r="C76" s="61">
        <v>25</v>
      </c>
      <c r="D76" s="61">
        <v>100</v>
      </c>
      <c r="E76" s="61" t="s">
        <v>233</v>
      </c>
      <c r="F76" s="61" t="s">
        <v>167</v>
      </c>
      <c r="G76" s="66">
        <v>45107</v>
      </c>
      <c r="H76" s="66">
        <v>45107</v>
      </c>
      <c r="I76" s="61"/>
    </row>
    <row r="77" spans="1:9" ht="75" customHeight="1" x14ac:dyDescent="0.25">
      <c r="A77" s="61" t="s">
        <v>181</v>
      </c>
      <c r="B77" s="61" t="s">
        <v>294</v>
      </c>
      <c r="C77" s="61">
        <v>25</v>
      </c>
      <c r="D77" s="61">
        <v>100</v>
      </c>
      <c r="E77" s="61" t="s">
        <v>317</v>
      </c>
      <c r="F77" s="61" t="s">
        <v>167</v>
      </c>
      <c r="G77" s="66">
        <v>45107</v>
      </c>
      <c r="H77" s="66">
        <v>45107</v>
      </c>
      <c r="I77" s="61"/>
    </row>
    <row r="78" spans="1:9" ht="75" customHeight="1" x14ac:dyDescent="0.25">
      <c r="A78" s="61" t="s">
        <v>360</v>
      </c>
      <c r="B78" s="61" t="s">
        <v>295</v>
      </c>
      <c r="C78" s="61">
        <v>25</v>
      </c>
      <c r="D78" s="61">
        <v>100</v>
      </c>
      <c r="E78" s="61" t="s">
        <v>235</v>
      </c>
      <c r="F78" s="61" t="s">
        <v>167</v>
      </c>
      <c r="G78" s="66">
        <v>45107</v>
      </c>
      <c r="H78" s="66">
        <v>45107</v>
      </c>
      <c r="I78" s="61"/>
    </row>
    <row r="79" spans="1:9" ht="75" customHeight="1" x14ac:dyDescent="0.25">
      <c r="A79" s="61" t="s">
        <v>93</v>
      </c>
      <c r="B79" s="61" t="s">
        <v>296</v>
      </c>
      <c r="C79" s="61">
        <v>25</v>
      </c>
      <c r="D79" s="61">
        <v>100</v>
      </c>
      <c r="E79" s="61" t="s">
        <v>236</v>
      </c>
      <c r="F79" s="61" t="s">
        <v>167</v>
      </c>
      <c r="G79" s="66">
        <v>45107</v>
      </c>
      <c r="H79" s="66">
        <v>45107</v>
      </c>
      <c r="I79" s="61"/>
    </row>
    <row r="80" spans="1:9" ht="75" customHeight="1" x14ac:dyDescent="0.25">
      <c r="A80" s="61" t="s">
        <v>123</v>
      </c>
      <c r="B80" s="61" t="s">
        <v>124</v>
      </c>
      <c r="C80" s="61">
        <v>2</v>
      </c>
      <c r="D80" s="61">
        <v>85</v>
      </c>
      <c r="E80" s="61" t="s">
        <v>235</v>
      </c>
      <c r="F80" s="61" t="s">
        <v>167</v>
      </c>
      <c r="G80" s="66">
        <v>45107</v>
      </c>
      <c r="H80" s="66">
        <v>45107</v>
      </c>
      <c r="I80" s="61" t="s">
        <v>361</v>
      </c>
    </row>
    <row r="81" spans="1:9" ht="75" customHeight="1" x14ac:dyDescent="0.25">
      <c r="A81" s="61" t="s">
        <v>183</v>
      </c>
      <c r="B81" s="61" t="s">
        <v>120</v>
      </c>
      <c r="C81" s="61">
        <v>25</v>
      </c>
      <c r="D81" s="61">
        <v>100</v>
      </c>
      <c r="E81" s="61" t="s">
        <v>235</v>
      </c>
      <c r="F81" s="61" t="s">
        <v>167</v>
      </c>
      <c r="G81" s="66">
        <v>45107</v>
      </c>
      <c r="H81" s="66">
        <v>45107</v>
      </c>
      <c r="I81" s="61"/>
    </row>
    <row r="82" spans="1:9" ht="75" customHeight="1" x14ac:dyDescent="0.25">
      <c r="A82" s="61" t="s">
        <v>184</v>
      </c>
      <c r="B82" s="61" t="s">
        <v>120</v>
      </c>
      <c r="C82" s="61">
        <v>25</v>
      </c>
      <c r="D82" s="61">
        <v>100</v>
      </c>
      <c r="E82" s="61" t="s">
        <v>235</v>
      </c>
      <c r="F82" s="61" t="s">
        <v>167</v>
      </c>
      <c r="G82" s="66">
        <v>45107</v>
      </c>
      <c r="H82" s="66">
        <v>45107</v>
      </c>
      <c r="I82" s="61"/>
    </row>
    <row r="83" spans="1:9" ht="75" customHeight="1" x14ac:dyDescent="0.25">
      <c r="A83" s="61" t="s">
        <v>362</v>
      </c>
      <c r="B83" s="61" t="s">
        <v>120</v>
      </c>
      <c r="C83" s="61">
        <v>25</v>
      </c>
      <c r="D83" s="61">
        <v>100</v>
      </c>
      <c r="E83" s="61" t="s">
        <v>317</v>
      </c>
      <c r="F83" s="61" t="s">
        <v>167</v>
      </c>
      <c r="G83" s="66">
        <v>45107</v>
      </c>
      <c r="H83" s="66">
        <v>45107</v>
      </c>
      <c r="I83" s="61"/>
    </row>
    <row r="84" spans="1:9" ht="75" customHeight="1" x14ac:dyDescent="0.25">
      <c r="A84" s="61" t="s">
        <v>329</v>
      </c>
      <c r="B84" s="61" t="s">
        <v>363</v>
      </c>
      <c r="C84" s="61">
        <v>100</v>
      </c>
      <c r="D84" s="61">
        <v>100</v>
      </c>
      <c r="E84" s="61" t="s">
        <v>364</v>
      </c>
      <c r="F84" s="61" t="s">
        <v>167</v>
      </c>
      <c r="G84" s="66">
        <v>45107</v>
      </c>
      <c r="H84" s="66">
        <v>45107</v>
      </c>
      <c r="I84" s="61" t="s">
        <v>384</v>
      </c>
    </row>
    <row r="85" spans="1:9" ht="75" customHeight="1" x14ac:dyDescent="0.25">
      <c r="A85" s="61" t="s">
        <v>330</v>
      </c>
      <c r="B85" s="61" t="s">
        <v>365</v>
      </c>
      <c r="C85" s="61">
        <v>100</v>
      </c>
      <c r="D85" s="61">
        <v>100</v>
      </c>
      <c r="E85" s="61" t="s">
        <v>366</v>
      </c>
      <c r="F85" s="61" t="s">
        <v>167</v>
      </c>
      <c r="G85" s="66">
        <v>45107</v>
      </c>
      <c r="H85" s="66">
        <v>45107</v>
      </c>
      <c r="I85" s="61" t="s">
        <v>384</v>
      </c>
    </row>
    <row r="86" spans="1:9" ht="75" customHeight="1" x14ac:dyDescent="0.25">
      <c r="A86" s="61" t="s">
        <v>367</v>
      </c>
      <c r="B86" s="61" t="s">
        <v>132</v>
      </c>
      <c r="C86" s="61">
        <v>90</v>
      </c>
      <c r="D86" s="61">
        <v>100</v>
      </c>
      <c r="E86" s="61" t="s">
        <v>187</v>
      </c>
      <c r="F86" s="61" t="s">
        <v>167</v>
      </c>
      <c r="G86" s="66">
        <v>45107</v>
      </c>
      <c r="H86" s="66">
        <v>45107</v>
      </c>
      <c r="I86" s="61"/>
    </row>
    <row r="87" spans="1:9" ht="75" customHeight="1" x14ac:dyDescent="0.25">
      <c r="A87" s="61" t="s">
        <v>369</v>
      </c>
      <c r="B87" s="61" t="s">
        <v>132</v>
      </c>
      <c r="C87" s="61">
        <v>85</v>
      </c>
      <c r="D87" s="61">
        <v>100</v>
      </c>
      <c r="E87" s="61" t="s">
        <v>187</v>
      </c>
      <c r="F87" s="61" t="s">
        <v>167</v>
      </c>
      <c r="G87" s="66">
        <v>45107</v>
      </c>
      <c r="H87" s="66">
        <v>45107</v>
      </c>
      <c r="I87" s="61"/>
    </row>
    <row r="88" spans="1:9" ht="75" customHeight="1" x14ac:dyDescent="0.25">
      <c r="A88" s="61" t="s">
        <v>371</v>
      </c>
      <c r="B88" s="61" t="s">
        <v>132</v>
      </c>
      <c r="C88" s="61">
        <v>100</v>
      </c>
      <c r="D88" s="61">
        <v>100</v>
      </c>
      <c r="E88" s="61" t="s">
        <v>187</v>
      </c>
      <c r="F88" s="61" t="s">
        <v>167</v>
      </c>
      <c r="G88" s="66">
        <v>45107</v>
      </c>
      <c r="H88" s="66">
        <v>45107</v>
      </c>
      <c r="I88" s="61" t="s">
        <v>302</v>
      </c>
    </row>
    <row r="89" spans="1:9" ht="75" customHeight="1" x14ac:dyDescent="0.25">
      <c r="A89" s="61" t="s">
        <v>373</v>
      </c>
      <c r="B89" s="61" t="s">
        <v>132</v>
      </c>
      <c r="C89" s="61">
        <v>75</v>
      </c>
      <c r="D89" s="61">
        <v>100</v>
      </c>
      <c r="E89" s="61" t="s">
        <v>187</v>
      </c>
      <c r="F89" s="61" t="s">
        <v>167</v>
      </c>
      <c r="G89" s="66">
        <v>45107</v>
      </c>
      <c r="H89" s="66">
        <v>45107</v>
      </c>
      <c r="I89" s="61"/>
    </row>
    <row r="90" spans="1:9" ht="75" customHeight="1" x14ac:dyDescent="0.25">
      <c r="A90" s="61" t="s">
        <v>374</v>
      </c>
      <c r="B90" s="61" t="s">
        <v>132</v>
      </c>
      <c r="C90" s="61">
        <v>100</v>
      </c>
      <c r="D90" s="61">
        <v>100</v>
      </c>
      <c r="E90" s="61" t="s">
        <v>187</v>
      </c>
      <c r="F90" s="61" t="s">
        <v>167</v>
      </c>
      <c r="G90" s="66">
        <v>45107</v>
      </c>
      <c r="H90" s="66">
        <v>45107</v>
      </c>
      <c r="I90" s="61" t="s">
        <v>302</v>
      </c>
    </row>
    <row r="91" spans="1:9" ht="75" customHeight="1" x14ac:dyDescent="0.25">
      <c r="A91" s="61" t="s">
        <v>375</v>
      </c>
      <c r="B91" s="61" t="s">
        <v>132</v>
      </c>
      <c r="C91" s="61">
        <v>100</v>
      </c>
      <c r="D91" s="61">
        <v>100</v>
      </c>
      <c r="E91" s="61" t="s">
        <v>187</v>
      </c>
      <c r="F91" s="61" t="s">
        <v>167</v>
      </c>
      <c r="G91" s="66">
        <v>45107</v>
      </c>
      <c r="H91" s="66">
        <v>45107</v>
      </c>
      <c r="I91" s="61" t="s">
        <v>302</v>
      </c>
    </row>
    <row r="92" spans="1:9" ht="75" customHeight="1" x14ac:dyDescent="0.25">
      <c r="A92" s="61" t="s">
        <v>385</v>
      </c>
      <c r="B92" s="61" t="s">
        <v>132</v>
      </c>
      <c r="C92" s="61">
        <v>85</v>
      </c>
      <c r="D92" s="61">
        <v>100</v>
      </c>
      <c r="E92" s="61" t="s">
        <v>187</v>
      </c>
      <c r="F92" s="61" t="s">
        <v>167</v>
      </c>
      <c r="G92" s="66">
        <v>45107</v>
      </c>
      <c r="H92" s="66">
        <v>45107</v>
      </c>
      <c r="I92" s="61"/>
    </row>
    <row r="93" spans="1:9" ht="75" customHeight="1" x14ac:dyDescent="0.25">
      <c r="A93" s="61" t="s">
        <v>386</v>
      </c>
      <c r="B93" s="61" t="s">
        <v>132</v>
      </c>
      <c r="C93" s="61">
        <v>90</v>
      </c>
      <c r="D93" s="61">
        <v>100</v>
      </c>
      <c r="E93" s="61" t="s">
        <v>187</v>
      </c>
      <c r="F93" s="61" t="s">
        <v>167</v>
      </c>
      <c r="G93" s="66">
        <v>45107</v>
      </c>
      <c r="H93" s="66">
        <v>45107</v>
      </c>
      <c r="I93" s="61"/>
    </row>
    <row r="94" spans="1:9" ht="75" customHeight="1" x14ac:dyDescent="0.25">
      <c r="A94" s="61" t="s">
        <v>387</v>
      </c>
      <c r="B94" s="61" t="s">
        <v>132</v>
      </c>
      <c r="C94" s="61">
        <v>80</v>
      </c>
      <c r="D94" s="61">
        <v>100</v>
      </c>
      <c r="E94" s="61" t="s">
        <v>187</v>
      </c>
      <c r="F94" s="61" t="s">
        <v>167</v>
      </c>
      <c r="G94" s="66">
        <v>45107</v>
      </c>
      <c r="H94" s="66">
        <v>45107</v>
      </c>
      <c r="I94" s="61"/>
    </row>
    <row r="95" spans="1:9" ht="75" customHeight="1" x14ac:dyDescent="0.25">
      <c r="A95" s="61" t="s">
        <v>388</v>
      </c>
      <c r="B95" s="61" t="s">
        <v>132</v>
      </c>
      <c r="C95" s="61">
        <v>70</v>
      </c>
      <c r="D95" s="61">
        <v>100</v>
      </c>
      <c r="E95" s="61" t="s">
        <v>187</v>
      </c>
      <c r="F95" s="61" t="s">
        <v>167</v>
      </c>
      <c r="G95" s="66">
        <v>45107</v>
      </c>
      <c r="H95" s="66">
        <v>45107</v>
      </c>
      <c r="I95" s="61"/>
    </row>
    <row r="96" spans="1:9" ht="75" customHeight="1" thickBot="1" x14ac:dyDescent="0.3">
      <c r="A96" s="67" t="s">
        <v>368</v>
      </c>
      <c r="B96" s="67" t="s">
        <v>132</v>
      </c>
      <c r="C96" s="67">
        <v>90</v>
      </c>
      <c r="D96" s="67">
        <v>100</v>
      </c>
      <c r="E96" s="67" t="s">
        <v>187</v>
      </c>
      <c r="F96" s="67" t="s">
        <v>167</v>
      </c>
      <c r="G96" s="68">
        <v>45107</v>
      </c>
      <c r="H96" s="68">
        <v>45107</v>
      </c>
      <c r="I96" s="67"/>
    </row>
    <row r="97" spans="1:9" ht="75" customHeight="1" thickTop="1" x14ac:dyDescent="0.25">
      <c r="A97" s="59" t="s">
        <v>376</v>
      </c>
      <c r="B97" s="20" t="s">
        <v>377</v>
      </c>
      <c r="C97" s="60" t="s">
        <v>378</v>
      </c>
      <c r="D97" s="59" t="s">
        <v>379</v>
      </c>
      <c r="E97" s="59" t="s">
        <v>380</v>
      </c>
      <c r="F97" s="59" t="s">
        <v>345</v>
      </c>
      <c r="G97" s="30">
        <v>45030</v>
      </c>
      <c r="H97" s="30">
        <v>45016</v>
      </c>
      <c r="I97" s="20"/>
    </row>
    <row r="98" spans="1:9" ht="75" customHeight="1" x14ac:dyDescent="0.25">
      <c r="A98" s="59" t="s">
        <v>376</v>
      </c>
      <c r="B98" s="20" t="s">
        <v>377</v>
      </c>
      <c r="C98" s="60" t="s">
        <v>381</v>
      </c>
      <c r="D98" s="59" t="s">
        <v>382</v>
      </c>
      <c r="E98" s="59" t="s">
        <v>383</v>
      </c>
      <c r="F98" s="59" t="s">
        <v>345</v>
      </c>
      <c r="G98" s="30">
        <v>45030</v>
      </c>
      <c r="H98" s="30">
        <v>41364</v>
      </c>
      <c r="I98" s="20"/>
    </row>
    <row r="99" spans="1:9" ht="75" customHeight="1" x14ac:dyDescent="0.25">
      <c r="A99" s="55" t="s">
        <v>248</v>
      </c>
      <c r="B99" s="55" t="s">
        <v>263</v>
      </c>
      <c r="C99" s="56">
        <f>0/16</f>
        <v>0</v>
      </c>
      <c r="D99" s="56">
        <f>9/16</f>
        <v>0.5625</v>
      </c>
      <c r="E99" s="55" t="s">
        <v>346</v>
      </c>
      <c r="F99" s="55" t="s">
        <v>274</v>
      </c>
      <c r="G99" s="57">
        <v>45019</v>
      </c>
      <c r="H99" s="57">
        <v>45019</v>
      </c>
      <c r="I99" s="55" t="s">
        <v>338</v>
      </c>
    </row>
    <row r="100" spans="1:9" ht="75" customHeight="1" x14ac:dyDescent="0.25">
      <c r="A100" s="55" t="s">
        <v>275</v>
      </c>
      <c r="B100" s="55" t="s">
        <v>276</v>
      </c>
      <c r="C100" s="55">
        <v>109</v>
      </c>
      <c r="D100" s="55">
        <v>458</v>
      </c>
      <c r="E100" s="55" t="s">
        <v>339</v>
      </c>
      <c r="F100" s="55" t="s">
        <v>274</v>
      </c>
      <c r="G100" s="57">
        <v>45019</v>
      </c>
      <c r="H100" s="57">
        <v>45019</v>
      </c>
      <c r="I100" s="55"/>
    </row>
    <row r="101" spans="1:9" ht="75" customHeight="1" x14ac:dyDescent="0.25">
      <c r="A101" s="55" t="s">
        <v>347</v>
      </c>
      <c r="B101" s="55" t="s">
        <v>239</v>
      </c>
      <c r="C101" s="55" t="s">
        <v>279</v>
      </c>
      <c r="D101" s="55" t="s">
        <v>280</v>
      </c>
      <c r="E101" s="58" t="s">
        <v>348</v>
      </c>
      <c r="F101" s="55" t="s">
        <v>241</v>
      </c>
      <c r="G101" s="57">
        <v>45019</v>
      </c>
      <c r="H101" s="57">
        <v>45019</v>
      </c>
      <c r="I101" s="2"/>
    </row>
    <row r="102" spans="1:9" ht="75" customHeight="1" x14ac:dyDescent="0.25">
      <c r="A102" s="55" t="s">
        <v>349</v>
      </c>
      <c r="B102" s="55" t="s">
        <v>243</v>
      </c>
      <c r="C102" s="58" t="s">
        <v>350</v>
      </c>
      <c r="D102" s="58" t="s">
        <v>309</v>
      </c>
      <c r="E102" s="58" t="s">
        <v>351</v>
      </c>
      <c r="F102" s="55" t="s">
        <v>241</v>
      </c>
      <c r="G102" s="57">
        <v>45019</v>
      </c>
      <c r="H102" s="57">
        <v>45019</v>
      </c>
      <c r="I102" s="2"/>
    </row>
    <row r="103" spans="1:9" ht="75" customHeight="1" x14ac:dyDescent="0.25">
      <c r="A103" s="55" t="s">
        <v>352</v>
      </c>
      <c r="B103" s="55" t="s">
        <v>245</v>
      </c>
      <c r="C103" s="55" t="s">
        <v>353</v>
      </c>
      <c r="D103" s="55" t="s">
        <v>287</v>
      </c>
      <c r="E103" s="58" t="s">
        <v>354</v>
      </c>
      <c r="F103" s="55" t="s">
        <v>241</v>
      </c>
      <c r="G103" s="57">
        <v>45019</v>
      </c>
      <c r="H103" s="57">
        <v>45019</v>
      </c>
      <c r="I103" s="2"/>
    </row>
    <row r="104" spans="1:9" ht="75" customHeight="1" x14ac:dyDescent="0.25">
      <c r="A104" s="55" t="s">
        <v>355</v>
      </c>
      <c r="B104" s="55" t="s">
        <v>247</v>
      </c>
      <c r="C104" s="55" t="s">
        <v>356</v>
      </c>
      <c r="D104" s="55" t="s">
        <v>291</v>
      </c>
      <c r="E104" s="58" t="s">
        <v>357</v>
      </c>
      <c r="F104" s="55" t="s">
        <v>241</v>
      </c>
      <c r="G104" s="57">
        <v>45019</v>
      </c>
      <c r="H104" s="57">
        <v>45019</v>
      </c>
      <c r="I104" s="2"/>
    </row>
    <row r="105" spans="1:9" ht="75" customHeight="1" x14ac:dyDescent="0.25">
      <c r="A105" s="2" t="s">
        <v>298</v>
      </c>
      <c r="B105" s="2" t="s">
        <v>299</v>
      </c>
      <c r="C105" s="2">
        <v>237</v>
      </c>
      <c r="D105" s="2">
        <v>237</v>
      </c>
      <c r="E105" s="2" t="s">
        <v>300</v>
      </c>
      <c r="F105" s="2" t="s">
        <v>224</v>
      </c>
      <c r="G105" s="3">
        <v>45019</v>
      </c>
      <c r="H105" s="3">
        <v>45019</v>
      </c>
      <c r="I105" s="2"/>
    </row>
    <row r="106" spans="1:9" ht="75" customHeight="1" x14ac:dyDescent="0.25">
      <c r="A106" s="2" t="s">
        <v>301</v>
      </c>
      <c r="B106" s="2" t="s">
        <v>299</v>
      </c>
      <c r="C106" s="2">
        <v>1587</v>
      </c>
      <c r="D106" s="2">
        <v>1587</v>
      </c>
      <c r="E106" s="2" t="s">
        <v>300</v>
      </c>
      <c r="F106" s="2" t="s">
        <v>224</v>
      </c>
      <c r="G106" s="3">
        <v>45019</v>
      </c>
      <c r="H106" s="3">
        <v>45019</v>
      </c>
      <c r="I106" s="2"/>
    </row>
    <row r="107" spans="1:9" ht="75" customHeight="1" x14ac:dyDescent="0.25">
      <c r="A107" s="55" t="s">
        <v>358</v>
      </c>
      <c r="B107" s="55" t="s">
        <v>178</v>
      </c>
      <c r="C107" s="55">
        <v>25</v>
      </c>
      <c r="D107" s="55">
        <v>100</v>
      </c>
      <c r="E107" s="55" t="s">
        <v>315</v>
      </c>
      <c r="F107" s="55" t="s">
        <v>167</v>
      </c>
      <c r="G107" s="57">
        <v>45016</v>
      </c>
      <c r="H107" s="57">
        <v>45016</v>
      </c>
      <c r="I107" s="55" t="s">
        <v>293</v>
      </c>
    </row>
    <row r="108" spans="1:9" ht="75" customHeight="1" x14ac:dyDescent="0.25">
      <c r="A108" s="55" t="s">
        <v>359</v>
      </c>
      <c r="B108" s="55" t="s">
        <v>316</v>
      </c>
      <c r="C108" s="55">
        <v>25</v>
      </c>
      <c r="D108" s="55">
        <v>100</v>
      </c>
      <c r="E108" s="55" t="s">
        <v>233</v>
      </c>
      <c r="F108" s="55" t="s">
        <v>167</v>
      </c>
      <c r="G108" s="57">
        <v>45016</v>
      </c>
      <c r="H108" s="57">
        <v>45016</v>
      </c>
      <c r="I108" s="55"/>
    </row>
    <row r="109" spans="1:9" ht="75" customHeight="1" x14ac:dyDescent="0.25">
      <c r="A109" s="55" t="s">
        <v>181</v>
      </c>
      <c r="B109" s="55" t="s">
        <v>294</v>
      </c>
      <c r="C109" s="55">
        <v>25</v>
      </c>
      <c r="D109" s="55">
        <v>100</v>
      </c>
      <c r="E109" s="55" t="s">
        <v>317</v>
      </c>
      <c r="F109" s="55" t="s">
        <v>167</v>
      </c>
      <c r="G109" s="57">
        <v>45016</v>
      </c>
      <c r="H109" s="57">
        <v>45016</v>
      </c>
      <c r="I109" s="55"/>
    </row>
    <row r="110" spans="1:9" ht="75" customHeight="1" x14ac:dyDescent="0.25">
      <c r="A110" s="55" t="s">
        <v>360</v>
      </c>
      <c r="B110" s="55" t="s">
        <v>295</v>
      </c>
      <c r="C110" s="55">
        <v>25</v>
      </c>
      <c r="D110" s="55">
        <v>100</v>
      </c>
      <c r="E110" s="55" t="s">
        <v>235</v>
      </c>
      <c r="F110" s="55" t="s">
        <v>167</v>
      </c>
      <c r="G110" s="57">
        <v>45016</v>
      </c>
      <c r="H110" s="57">
        <v>45016</v>
      </c>
      <c r="I110" s="55"/>
    </row>
    <row r="111" spans="1:9" ht="75" customHeight="1" x14ac:dyDescent="0.25">
      <c r="A111" s="55" t="s">
        <v>93</v>
      </c>
      <c r="B111" s="55" t="s">
        <v>296</v>
      </c>
      <c r="C111" s="55">
        <v>25</v>
      </c>
      <c r="D111" s="55">
        <v>100</v>
      </c>
      <c r="E111" s="55" t="s">
        <v>236</v>
      </c>
      <c r="F111" s="55" t="s">
        <v>167</v>
      </c>
      <c r="G111" s="57">
        <v>45016</v>
      </c>
      <c r="H111" s="57">
        <v>45016</v>
      </c>
      <c r="I111" s="55"/>
    </row>
    <row r="112" spans="1:9" ht="75" customHeight="1" x14ac:dyDescent="0.25">
      <c r="A112" s="55" t="s">
        <v>123</v>
      </c>
      <c r="B112" s="55" t="s">
        <v>124</v>
      </c>
      <c r="C112" s="55">
        <v>4</v>
      </c>
      <c r="D112" s="55">
        <v>85</v>
      </c>
      <c r="E112" s="55" t="s">
        <v>235</v>
      </c>
      <c r="F112" s="55" t="s">
        <v>167</v>
      </c>
      <c r="G112" s="57">
        <v>45016</v>
      </c>
      <c r="H112" s="57">
        <v>45016</v>
      </c>
      <c r="I112" s="55" t="s">
        <v>361</v>
      </c>
    </row>
    <row r="113" spans="1:9" ht="75" customHeight="1" x14ac:dyDescent="0.25">
      <c r="A113" s="55" t="s">
        <v>183</v>
      </c>
      <c r="B113" s="55" t="s">
        <v>120</v>
      </c>
      <c r="C113" s="55">
        <v>25</v>
      </c>
      <c r="D113" s="55">
        <v>100</v>
      </c>
      <c r="E113" s="55" t="s">
        <v>235</v>
      </c>
      <c r="F113" s="55" t="s">
        <v>167</v>
      </c>
      <c r="G113" s="57">
        <v>45016</v>
      </c>
      <c r="H113" s="57">
        <v>45016</v>
      </c>
      <c r="I113" s="55"/>
    </row>
    <row r="114" spans="1:9" ht="75" customHeight="1" x14ac:dyDescent="0.25">
      <c r="A114" s="55" t="s">
        <v>184</v>
      </c>
      <c r="B114" s="55" t="s">
        <v>120</v>
      </c>
      <c r="C114" s="55">
        <v>25</v>
      </c>
      <c r="D114" s="55">
        <v>100</v>
      </c>
      <c r="E114" s="55" t="s">
        <v>235</v>
      </c>
      <c r="F114" s="55" t="s">
        <v>167</v>
      </c>
      <c r="G114" s="57">
        <v>45016</v>
      </c>
      <c r="H114" s="57">
        <v>45016</v>
      </c>
      <c r="I114" s="55"/>
    </row>
    <row r="115" spans="1:9" ht="75" customHeight="1" x14ac:dyDescent="0.25">
      <c r="A115" s="55" t="s">
        <v>362</v>
      </c>
      <c r="B115" s="55" t="s">
        <v>120</v>
      </c>
      <c r="C115" s="55">
        <v>25</v>
      </c>
      <c r="D115" s="55">
        <v>100</v>
      </c>
      <c r="E115" s="55" t="s">
        <v>317</v>
      </c>
      <c r="F115" s="55" t="s">
        <v>167</v>
      </c>
      <c r="G115" s="57">
        <v>45016</v>
      </c>
      <c r="H115" s="57">
        <v>45016</v>
      </c>
      <c r="I115" s="55"/>
    </row>
    <row r="116" spans="1:9" ht="75" customHeight="1" x14ac:dyDescent="0.25">
      <c r="A116" s="55" t="s">
        <v>329</v>
      </c>
      <c r="B116" s="55" t="s">
        <v>363</v>
      </c>
      <c r="C116" s="55">
        <v>100</v>
      </c>
      <c r="D116" s="55">
        <v>100</v>
      </c>
      <c r="E116" s="55" t="s">
        <v>364</v>
      </c>
      <c r="F116" s="55" t="s">
        <v>167</v>
      </c>
      <c r="G116" s="57">
        <v>45016</v>
      </c>
      <c r="H116" s="57">
        <v>45016</v>
      </c>
      <c r="I116" s="55"/>
    </row>
    <row r="117" spans="1:9" ht="75" customHeight="1" x14ac:dyDescent="0.25">
      <c r="A117" s="55" t="s">
        <v>330</v>
      </c>
      <c r="B117" s="55" t="s">
        <v>365</v>
      </c>
      <c r="C117" s="55">
        <v>100</v>
      </c>
      <c r="D117" s="55">
        <v>100</v>
      </c>
      <c r="E117" s="55" t="s">
        <v>366</v>
      </c>
      <c r="F117" s="55" t="s">
        <v>167</v>
      </c>
      <c r="G117" s="57">
        <v>45016</v>
      </c>
      <c r="H117" s="57">
        <v>45016</v>
      </c>
      <c r="I117" s="55"/>
    </row>
    <row r="118" spans="1:9" ht="75" customHeight="1" x14ac:dyDescent="0.25">
      <c r="A118" s="55" t="s">
        <v>367</v>
      </c>
      <c r="B118" s="55" t="s">
        <v>132</v>
      </c>
      <c r="C118" s="55">
        <v>87</v>
      </c>
      <c r="D118" s="55">
        <v>100</v>
      </c>
      <c r="E118" s="55" t="s">
        <v>187</v>
      </c>
      <c r="F118" s="55" t="s">
        <v>167</v>
      </c>
      <c r="G118" s="57">
        <v>45016</v>
      </c>
      <c r="H118" s="57">
        <v>45016</v>
      </c>
      <c r="I118" s="55"/>
    </row>
    <row r="119" spans="1:9" ht="75" customHeight="1" x14ac:dyDescent="0.25">
      <c r="A119" s="55" t="s">
        <v>368</v>
      </c>
      <c r="B119" s="55" t="s">
        <v>132</v>
      </c>
      <c r="C119" s="55">
        <v>85</v>
      </c>
      <c r="D119" s="55">
        <v>100</v>
      </c>
      <c r="E119" s="55" t="s">
        <v>187</v>
      </c>
      <c r="F119" s="55" t="s">
        <v>167</v>
      </c>
      <c r="G119" s="57">
        <v>45016</v>
      </c>
      <c r="H119" s="57">
        <v>45016</v>
      </c>
      <c r="I119" s="55"/>
    </row>
    <row r="120" spans="1:9" ht="75" customHeight="1" x14ac:dyDescent="0.25">
      <c r="A120" s="55" t="s">
        <v>369</v>
      </c>
      <c r="B120" s="55" t="s">
        <v>132</v>
      </c>
      <c r="C120" s="55">
        <v>80</v>
      </c>
      <c r="D120" s="55">
        <v>100</v>
      </c>
      <c r="E120" s="55" t="s">
        <v>187</v>
      </c>
      <c r="F120" s="55" t="s">
        <v>167</v>
      </c>
      <c r="G120" s="57">
        <v>45016</v>
      </c>
      <c r="H120" s="57">
        <v>45016</v>
      </c>
      <c r="I120" s="55"/>
    </row>
    <row r="121" spans="1:9" ht="75" customHeight="1" x14ac:dyDescent="0.25">
      <c r="A121" s="55" t="s">
        <v>370</v>
      </c>
      <c r="B121" s="55" t="s">
        <v>132</v>
      </c>
      <c r="C121" s="55">
        <v>100</v>
      </c>
      <c r="D121" s="55">
        <v>100</v>
      </c>
      <c r="E121" s="55" t="s">
        <v>187</v>
      </c>
      <c r="F121" s="55" t="s">
        <v>167</v>
      </c>
      <c r="G121" s="57">
        <v>45016</v>
      </c>
      <c r="H121" s="57">
        <v>45016</v>
      </c>
      <c r="I121" s="55" t="s">
        <v>302</v>
      </c>
    </row>
    <row r="122" spans="1:9" ht="75" customHeight="1" x14ac:dyDescent="0.25">
      <c r="A122" s="55" t="s">
        <v>371</v>
      </c>
      <c r="B122" s="55" t="s">
        <v>132</v>
      </c>
      <c r="C122" s="55">
        <v>90</v>
      </c>
      <c r="D122" s="55">
        <v>100</v>
      </c>
      <c r="E122" s="55" t="s">
        <v>187</v>
      </c>
      <c r="F122" s="55" t="s">
        <v>167</v>
      </c>
      <c r="G122" s="57">
        <v>45016</v>
      </c>
      <c r="H122" s="57">
        <v>45016</v>
      </c>
      <c r="I122" s="55"/>
    </row>
    <row r="123" spans="1:9" ht="75" customHeight="1" x14ac:dyDescent="0.25">
      <c r="A123" s="55" t="s">
        <v>372</v>
      </c>
      <c r="B123" s="55" t="s">
        <v>132</v>
      </c>
      <c r="C123" s="55">
        <v>100</v>
      </c>
      <c r="D123" s="55">
        <v>100</v>
      </c>
      <c r="E123" s="55" t="s">
        <v>187</v>
      </c>
      <c r="F123" s="55" t="s">
        <v>167</v>
      </c>
      <c r="G123" s="57">
        <v>45016</v>
      </c>
      <c r="H123" s="57">
        <v>45016</v>
      </c>
      <c r="I123" s="55" t="s">
        <v>302</v>
      </c>
    </row>
    <row r="124" spans="1:9" ht="75" customHeight="1" x14ac:dyDescent="0.25">
      <c r="A124" s="55" t="s">
        <v>373</v>
      </c>
      <c r="B124" s="55" t="s">
        <v>132</v>
      </c>
      <c r="C124" s="55">
        <v>70</v>
      </c>
      <c r="D124" s="55">
        <v>100</v>
      </c>
      <c r="E124" s="55" t="s">
        <v>187</v>
      </c>
      <c r="F124" s="55" t="s">
        <v>167</v>
      </c>
      <c r="G124" s="57">
        <v>45016</v>
      </c>
      <c r="H124" s="57">
        <v>45016</v>
      </c>
      <c r="I124" s="55"/>
    </row>
    <row r="125" spans="1:9" ht="75" customHeight="1" x14ac:dyDescent="0.25">
      <c r="A125" s="55" t="s">
        <v>374</v>
      </c>
      <c r="B125" s="55" t="s">
        <v>132</v>
      </c>
      <c r="C125" s="55">
        <v>85</v>
      </c>
      <c r="D125" s="55">
        <v>100</v>
      </c>
      <c r="E125" s="55" t="s">
        <v>187</v>
      </c>
      <c r="F125" s="55" t="s">
        <v>167</v>
      </c>
      <c r="G125" s="57">
        <v>45016</v>
      </c>
      <c r="H125" s="57">
        <v>45016</v>
      </c>
      <c r="I125" s="55"/>
    </row>
    <row r="126" spans="1:9" ht="75" customHeight="1" x14ac:dyDescent="0.25">
      <c r="A126" s="55" t="s">
        <v>375</v>
      </c>
      <c r="B126" s="55" t="s">
        <v>132</v>
      </c>
      <c r="C126" s="55">
        <v>85</v>
      </c>
      <c r="D126" s="55">
        <v>100</v>
      </c>
      <c r="E126" s="55" t="s">
        <v>187</v>
      </c>
      <c r="F126" s="55" t="s">
        <v>167</v>
      </c>
      <c r="G126" s="57">
        <v>45016</v>
      </c>
      <c r="H126" s="57">
        <v>45016</v>
      </c>
      <c r="I126" s="55"/>
    </row>
    <row r="127" spans="1:9" s="42" customFormat="1" ht="75" customHeight="1" x14ac:dyDescent="0.25">
      <c r="A127" s="20" t="s">
        <v>267</v>
      </c>
      <c r="B127" s="20" t="s">
        <v>268</v>
      </c>
      <c r="C127" s="13">
        <v>160514</v>
      </c>
      <c r="D127" s="13">
        <v>686279</v>
      </c>
      <c r="E127" s="2" t="s">
        <v>270</v>
      </c>
      <c r="F127" s="22" t="s">
        <v>345</v>
      </c>
      <c r="G127" s="57">
        <v>45016</v>
      </c>
      <c r="H127" s="57">
        <v>45016</v>
      </c>
      <c r="I127" s="22"/>
    </row>
    <row r="128" spans="1:9" s="42" customFormat="1" ht="75" customHeight="1" x14ac:dyDescent="0.25">
      <c r="A128" s="20" t="s">
        <v>272</v>
      </c>
      <c r="B128" s="20" t="s">
        <v>268</v>
      </c>
      <c r="C128" s="13">
        <v>137120</v>
      </c>
      <c r="D128" s="13">
        <v>553043</v>
      </c>
      <c r="E128" s="2" t="s">
        <v>270</v>
      </c>
      <c r="F128" s="22" t="s">
        <v>345</v>
      </c>
      <c r="G128" s="57">
        <v>45016</v>
      </c>
      <c r="H128" s="57">
        <v>45016</v>
      </c>
      <c r="I128" s="54"/>
    </row>
  </sheetData>
  <mergeCells count="8">
    <mergeCell ref="A8:I8"/>
    <mergeCell ref="A2:I2"/>
    <mergeCell ref="A4:C4"/>
    <mergeCell ref="D4:F4"/>
    <mergeCell ref="G4:I4"/>
    <mergeCell ref="A5:C5"/>
    <mergeCell ref="D5:F5"/>
    <mergeCell ref="G5:I5"/>
  </mergeCells>
  <pageMargins left="0.70866141732283472" right="0.70866141732283472" top="0.74803149606299213" bottom="0.74803149606299213" header="0.31496062992125984" footer="0.31496062992125984"/>
  <pageSetup scale="60" orientation="landscape" r:id="rId1"/>
  <ignoredErrors>
    <ignoredError sqref="C46:D6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3B2D5-778F-4E04-AF99-5251DBA8A139}">
  <dimension ref="A1:I109"/>
  <sheetViews>
    <sheetView showGridLines="0" topLeftCell="A2" zoomScale="80" zoomScaleNormal="80" workbookViewId="0">
      <selection activeCell="A9" sqref="A9"/>
    </sheetView>
  </sheetViews>
  <sheetFormatPr baseColWidth="10" defaultColWidth="9.140625" defaultRowHeight="15" x14ac:dyDescent="0.25"/>
  <cols>
    <col min="1" max="1" width="28.42578125" bestFit="1" customWidth="1"/>
    <col min="2" max="2" width="19.28515625" bestFit="1" customWidth="1"/>
    <col min="3" max="3" width="21.7109375" bestFit="1" customWidth="1"/>
    <col min="4" max="4" width="17.140625" bestFit="1" customWidth="1"/>
    <col min="5" max="5" width="41.7109375" customWidth="1"/>
    <col min="6" max="6" width="34.5703125" bestFit="1" customWidth="1"/>
    <col min="7" max="7" width="17.5703125" bestFit="1" customWidth="1"/>
    <col min="8" max="8" width="20.140625" bestFit="1" customWidth="1"/>
    <col min="9" max="9" width="21.7109375" customWidth="1"/>
  </cols>
  <sheetData>
    <row r="1" spans="1:9" hidden="1" x14ac:dyDescent="0.25">
      <c r="A1" t="s">
        <v>0</v>
      </c>
    </row>
    <row r="2" spans="1:9" ht="78" customHeight="1" x14ac:dyDescent="0.25">
      <c r="A2" s="89" t="s">
        <v>4</v>
      </c>
      <c r="B2" s="89"/>
      <c r="C2" s="89"/>
      <c r="D2" s="89"/>
      <c r="E2" s="89"/>
      <c r="F2" s="89"/>
      <c r="G2" s="89"/>
      <c r="H2" s="89"/>
      <c r="I2" s="89"/>
    </row>
    <row r="4" spans="1:9" x14ac:dyDescent="0.25">
      <c r="A4" s="87" t="s">
        <v>1</v>
      </c>
      <c r="B4" s="88"/>
      <c r="C4" s="88"/>
      <c r="D4" s="87" t="s">
        <v>2</v>
      </c>
      <c r="E4" s="88"/>
      <c r="F4" s="88"/>
      <c r="G4" s="87" t="s">
        <v>3</v>
      </c>
      <c r="H4" s="88"/>
      <c r="I4" s="88"/>
    </row>
    <row r="5" spans="1:9" x14ac:dyDescent="0.25">
      <c r="A5" s="90" t="s">
        <v>4</v>
      </c>
      <c r="B5" s="88"/>
      <c r="C5" s="88"/>
      <c r="D5" s="90" t="s">
        <v>5</v>
      </c>
      <c r="E5" s="88"/>
      <c r="F5" s="88"/>
      <c r="G5" s="90" t="s">
        <v>6</v>
      </c>
      <c r="H5" s="88"/>
      <c r="I5" s="88"/>
    </row>
    <row r="6" spans="1:9" hidden="1" x14ac:dyDescent="0.25">
      <c r="A6" s="43" t="s">
        <v>7</v>
      </c>
      <c r="B6" s="43" t="s">
        <v>8</v>
      </c>
      <c r="C6" s="43" t="s">
        <v>8</v>
      </c>
      <c r="D6" s="43" t="s">
        <v>8</v>
      </c>
      <c r="E6" s="43" t="s">
        <v>8</v>
      </c>
      <c r="F6" s="43" t="s">
        <v>7</v>
      </c>
      <c r="G6" s="43" t="s">
        <v>9</v>
      </c>
      <c r="H6" s="43" t="s">
        <v>10</v>
      </c>
      <c r="I6" s="43" t="s">
        <v>11</v>
      </c>
    </row>
    <row r="7" spans="1:9" hidden="1" x14ac:dyDescent="0.25">
      <c r="A7" s="43" t="s">
        <v>12</v>
      </c>
      <c r="B7" s="43" t="s">
        <v>13</v>
      </c>
      <c r="C7" s="43" t="s">
        <v>14</v>
      </c>
      <c r="D7" s="43" t="s">
        <v>15</v>
      </c>
      <c r="E7" s="43" t="s">
        <v>16</v>
      </c>
      <c r="F7" s="43" t="s">
        <v>17</v>
      </c>
      <c r="G7" s="43" t="s">
        <v>18</v>
      </c>
      <c r="H7" s="43" t="s">
        <v>19</v>
      </c>
      <c r="I7" s="43" t="s">
        <v>20</v>
      </c>
    </row>
    <row r="8" spans="1:9" x14ac:dyDescent="0.25">
      <c r="A8" s="87" t="s">
        <v>21</v>
      </c>
      <c r="B8" s="88"/>
      <c r="C8" s="88"/>
      <c r="D8" s="88"/>
      <c r="E8" s="88"/>
      <c r="F8" s="88"/>
      <c r="G8" s="88"/>
      <c r="H8" s="88"/>
      <c r="I8" s="88"/>
    </row>
    <row r="9" spans="1:9" ht="26.25" x14ac:dyDescent="0.25">
      <c r="A9" s="44" t="s">
        <v>22</v>
      </c>
      <c r="B9" s="44" t="s">
        <v>23</v>
      </c>
      <c r="C9" s="44" t="s">
        <v>24</v>
      </c>
      <c r="D9" s="44" t="s">
        <v>25</v>
      </c>
      <c r="E9" s="44" t="s">
        <v>26</v>
      </c>
      <c r="F9" s="44" t="s">
        <v>27</v>
      </c>
      <c r="G9" s="44" t="s">
        <v>28</v>
      </c>
      <c r="H9" s="44" t="s">
        <v>29</v>
      </c>
      <c r="I9" s="44" t="s">
        <v>30</v>
      </c>
    </row>
    <row r="10" spans="1:9" s="42" customFormat="1" ht="75" customHeight="1" x14ac:dyDescent="0.25">
      <c r="A10" s="2" t="s">
        <v>262</v>
      </c>
      <c r="B10" s="2" t="s">
        <v>263</v>
      </c>
      <c r="C10" s="53">
        <v>0</v>
      </c>
      <c r="D10" s="53">
        <v>0.5625</v>
      </c>
      <c r="E10" s="2" t="s">
        <v>337</v>
      </c>
      <c r="F10" s="2" t="s">
        <v>274</v>
      </c>
      <c r="G10" s="3">
        <v>44929</v>
      </c>
      <c r="H10" s="3">
        <v>44929</v>
      </c>
      <c r="I10" s="2" t="s">
        <v>338</v>
      </c>
    </row>
    <row r="11" spans="1:9" s="42" customFormat="1" ht="75" customHeight="1" x14ac:dyDescent="0.25">
      <c r="A11" s="2" t="s">
        <v>275</v>
      </c>
      <c r="B11" s="2" t="s">
        <v>276</v>
      </c>
      <c r="C11" s="2">
        <v>109</v>
      </c>
      <c r="D11" s="2">
        <v>458</v>
      </c>
      <c r="E11" s="2" t="s">
        <v>339</v>
      </c>
      <c r="F11" s="2" t="s">
        <v>274</v>
      </c>
      <c r="G11" s="3">
        <v>44929</v>
      </c>
      <c r="H11" s="3">
        <v>44929</v>
      </c>
      <c r="I11" s="2"/>
    </row>
    <row r="12" spans="1:9" s="42" customFormat="1" ht="75" customHeight="1" x14ac:dyDescent="0.25">
      <c r="A12" s="20" t="s">
        <v>267</v>
      </c>
      <c r="B12" s="20" t="s">
        <v>268</v>
      </c>
      <c r="C12" s="13">
        <v>160514</v>
      </c>
      <c r="D12" s="13">
        <v>686279</v>
      </c>
      <c r="E12" s="2" t="s">
        <v>270</v>
      </c>
      <c r="F12" s="22" t="s">
        <v>345</v>
      </c>
      <c r="G12" s="49">
        <v>44939</v>
      </c>
      <c r="H12" s="49">
        <v>44926</v>
      </c>
      <c r="I12" s="22"/>
    </row>
    <row r="13" spans="1:9" s="42" customFormat="1" ht="75" customHeight="1" x14ac:dyDescent="0.25">
      <c r="A13" s="20" t="s">
        <v>272</v>
      </c>
      <c r="B13" s="20" t="s">
        <v>268</v>
      </c>
      <c r="C13" s="13">
        <v>137120</v>
      </c>
      <c r="D13" s="13">
        <v>553043</v>
      </c>
      <c r="E13" s="2" t="s">
        <v>270</v>
      </c>
      <c r="F13" s="22" t="s">
        <v>345</v>
      </c>
      <c r="G13" s="49">
        <v>44939</v>
      </c>
      <c r="H13" s="49">
        <v>44926</v>
      </c>
      <c r="I13" s="54"/>
    </row>
    <row r="14" spans="1:9" s="42" customFormat="1" ht="75" customHeight="1" x14ac:dyDescent="0.25">
      <c r="A14" s="2" t="s">
        <v>278</v>
      </c>
      <c r="B14" s="2" t="s">
        <v>239</v>
      </c>
      <c r="C14" s="2">
        <v>10</v>
      </c>
      <c r="D14" s="2" t="s">
        <v>280</v>
      </c>
      <c r="E14" s="2" t="s">
        <v>340</v>
      </c>
      <c r="F14" s="2" t="s">
        <v>241</v>
      </c>
      <c r="G14" s="3">
        <v>44928</v>
      </c>
      <c r="H14" s="3">
        <v>44928</v>
      </c>
      <c r="I14" s="2"/>
    </row>
    <row r="15" spans="1:9" s="42" customFormat="1" ht="75" customHeight="1" x14ac:dyDescent="0.25">
      <c r="A15" s="2" t="s">
        <v>282</v>
      </c>
      <c r="B15" s="2" t="s">
        <v>243</v>
      </c>
      <c r="C15" s="2">
        <v>124</v>
      </c>
      <c r="D15" s="2" t="s">
        <v>284</v>
      </c>
      <c r="E15" s="2" t="s">
        <v>341</v>
      </c>
      <c r="F15" s="2" t="s">
        <v>241</v>
      </c>
      <c r="G15" s="3">
        <v>44928</v>
      </c>
      <c r="H15" s="3">
        <v>44928</v>
      </c>
      <c r="I15" s="2"/>
    </row>
    <row r="16" spans="1:9" s="42" customFormat="1" ht="75" customHeight="1" x14ac:dyDescent="0.25">
      <c r="A16" s="2" t="s">
        <v>244</v>
      </c>
      <c r="B16" s="2" t="s">
        <v>245</v>
      </c>
      <c r="C16" s="2">
        <v>1550</v>
      </c>
      <c r="D16" s="2" t="s">
        <v>287</v>
      </c>
      <c r="E16" s="2" t="s">
        <v>342</v>
      </c>
      <c r="F16" s="2" t="s">
        <v>241</v>
      </c>
      <c r="G16" s="3">
        <v>44928</v>
      </c>
      <c r="H16" s="3">
        <v>44928</v>
      </c>
      <c r="I16" s="2"/>
    </row>
    <row r="17" spans="1:9" s="42" customFormat="1" ht="75" customHeight="1" x14ac:dyDescent="0.25">
      <c r="A17" s="2" t="s">
        <v>343</v>
      </c>
      <c r="B17" s="2" t="s">
        <v>247</v>
      </c>
      <c r="C17" s="2">
        <v>1</v>
      </c>
      <c r="D17" s="2" t="s">
        <v>291</v>
      </c>
      <c r="E17" s="2" t="s">
        <v>344</v>
      </c>
      <c r="F17" s="2" t="s">
        <v>241</v>
      </c>
      <c r="G17" s="3">
        <v>44928</v>
      </c>
      <c r="H17" s="3">
        <v>44928</v>
      </c>
      <c r="I17" s="2"/>
    </row>
    <row r="18" spans="1:9" s="42" customFormat="1" ht="75" customHeight="1" x14ac:dyDescent="0.25">
      <c r="A18" s="2" t="s">
        <v>177</v>
      </c>
      <c r="B18" s="2" t="s">
        <v>178</v>
      </c>
      <c r="C18" s="2">
        <v>25</v>
      </c>
      <c r="D18" s="2">
        <v>100</v>
      </c>
      <c r="E18" s="2" t="s">
        <v>315</v>
      </c>
      <c r="F18" s="2" t="s">
        <v>167</v>
      </c>
      <c r="G18" s="3">
        <v>44926</v>
      </c>
      <c r="H18" s="3">
        <v>44926</v>
      </c>
      <c r="I18" s="2" t="s">
        <v>293</v>
      </c>
    </row>
    <row r="19" spans="1:9" s="42" customFormat="1" ht="75" customHeight="1" x14ac:dyDescent="0.25">
      <c r="A19" s="2" t="s">
        <v>179</v>
      </c>
      <c r="B19" s="2" t="s">
        <v>316</v>
      </c>
      <c r="C19" s="2">
        <v>25</v>
      </c>
      <c r="D19" s="2">
        <v>100</v>
      </c>
      <c r="E19" s="2" t="s">
        <v>233</v>
      </c>
      <c r="F19" s="2" t="s">
        <v>167</v>
      </c>
      <c r="G19" s="3">
        <v>44926</v>
      </c>
      <c r="H19" s="3">
        <v>44926</v>
      </c>
      <c r="I19" s="2"/>
    </row>
    <row r="20" spans="1:9" s="42" customFormat="1" ht="75" customHeight="1" x14ac:dyDescent="0.25">
      <c r="A20" s="2" t="s">
        <v>181</v>
      </c>
      <c r="B20" s="2" t="s">
        <v>294</v>
      </c>
      <c r="C20" s="2">
        <v>25</v>
      </c>
      <c r="D20" s="2">
        <v>100</v>
      </c>
      <c r="E20" s="2" t="s">
        <v>317</v>
      </c>
      <c r="F20" s="2" t="s">
        <v>167</v>
      </c>
      <c r="G20" s="3">
        <v>44926</v>
      </c>
      <c r="H20" s="3">
        <v>44926</v>
      </c>
      <c r="I20" s="2"/>
    </row>
    <row r="21" spans="1:9" s="42" customFormat="1" ht="75" customHeight="1" x14ac:dyDescent="0.25">
      <c r="A21" s="2" t="s">
        <v>91</v>
      </c>
      <c r="B21" s="2" t="s">
        <v>295</v>
      </c>
      <c r="C21" s="2">
        <v>25</v>
      </c>
      <c r="D21" s="2">
        <v>100</v>
      </c>
      <c r="E21" s="2" t="s">
        <v>235</v>
      </c>
      <c r="F21" s="2" t="s">
        <v>167</v>
      </c>
      <c r="G21" s="3">
        <v>44926</v>
      </c>
      <c r="H21" s="3">
        <v>44926</v>
      </c>
      <c r="I21" s="2"/>
    </row>
    <row r="22" spans="1:9" s="42" customFormat="1" ht="75" customHeight="1" x14ac:dyDescent="0.25">
      <c r="A22" s="2" t="s">
        <v>93</v>
      </c>
      <c r="B22" s="2" t="s">
        <v>296</v>
      </c>
      <c r="C22" s="2">
        <v>25</v>
      </c>
      <c r="D22" s="2">
        <v>100</v>
      </c>
      <c r="E22" s="2" t="s">
        <v>236</v>
      </c>
      <c r="F22" s="2" t="s">
        <v>167</v>
      </c>
      <c r="G22" s="3">
        <v>44926</v>
      </c>
      <c r="H22" s="3">
        <v>44926</v>
      </c>
      <c r="I22" s="2"/>
    </row>
    <row r="23" spans="1:9" s="42" customFormat="1" ht="75" customHeight="1" x14ac:dyDescent="0.25">
      <c r="A23" s="2" t="s">
        <v>123</v>
      </c>
      <c r="B23" s="2" t="s">
        <v>124</v>
      </c>
      <c r="C23" s="2">
        <v>5</v>
      </c>
      <c r="D23" s="2">
        <v>70</v>
      </c>
      <c r="E23" s="2" t="s">
        <v>235</v>
      </c>
      <c r="F23" s="2" t="s">
        <v>167</v>
      </c>
      <c r="G23" s="3">
        <v>44926</v>
      </c>
      <c r="H23" s="3">
        <v>44926</v>
      </c>
      <c r="I23" s="2" t="s">
        <v>328</v>
      </c>
    </row>
    <row r="24" spans="1:9" s="42" customFormat="1" ht="75" customHeight="1" x14ac:dyDescent="0.25">
      <c r="A24" s="2" t="s">
        <v>183</v>
      </c>
      <c r="B24" s="2" t="s">
        <v>120</v>
      </c>
      <c r="C24" s="2">
        <v>25</v>
      </c>
      <c r="D24" s="2">
        <v>100</v>
      </c>
      <c r="E24" s="2" t="s">
        <v>235</v>
      </c>
      <c r="F24" s="2" t="s">
        <v>167</v>
      </c>
      <c r="G24" s="3">
        <v>44926</v>
      </c>
      <c r="H24" s="3">
        <v>44926</v>
      </c>
      <c r="I24" s="2"/>
    </row>
    <row r="25" spans="1:9" s="42" customFormat="1" ht="75" customHeight="1" x14ac:dyDescent="0.25">
      <c r="A25" s="2" t="s">
        <v>184</v>
      </c>
      <c r="B25" s="2" t="s">
        <v>120</v>
      </c>
      <c r="C25" s="2">
        <v>25</v>
      </c>
      <c r="D25" s="2">
        <v>100</v>
      </c>
      <c r="E25" s="2" t="s">
        <v>235</v>
      </c>
      <c r="F25" s="2" t="s">
        <v>167</v>
      </c>
      <c r="G25" s="3">
        <v>44926</v>
      </c>
      <c r="H25" s="3">
        <v>44926</v>
      </c>
      <c r="I25" s="2"/>
    </row>
    <row r="26" spans="1:9" s="42" customFormat="1" ht="75" customHeight="1" x14ac:dyDescent="0.25">
      <c r="A26" s="2" t="s">
        <v>185</v>
      </c>
      <c r="B26" s="2" t="s">
        <v>120</v>
      </c>
      <c r="C26" s="2">
        <v>25</v>
      </c>
      <c r="D26" s="2">
        <v>100</v>
      </c>
      <c r="E26" s="2" t="s">
        <v>317</v>
      </c>
      <c r="F26" s="2" t="s">
        <v>167</v>
      </c>
      <c r="G26" s="3">
        <v>44926</v>
      </c>
      <c r="H26" s="3">
        <v>44926</v>
      </c>
      <c r="I26" s="2"/>
    </row>
    <row r="27" spans="1:9" s="42" customFormat="1" ht="75" customHeight="1" x14ac:dyDescent="0.25">
      <c r="A27" s="2" t="s">
        <v>329</v>
      </c>
      <c r="B27" s="2" t="s">
        <v>132</v>
      </c>
      <c r="C27" s="2">
        <v>100</v>
      </c>
      <c r="D27" s="2">
        <v>100</v>
      </c>
      <c r="E27" s="2" t="s">
        <v>187</v>
      </c>
      <c r="F27" s="2" t="s">
        <v>167</v>
      </c>
      <c r="G27" s="3">
        <v>44926</v>
      </c>
      <c r="H27" s="3">
        <v>44926</v>
      </c>
      <c r="I27" s="2"/>
    </row>
    <row r="28" spans="1:9" s="42" customFormat="1" ht="75" customHeight="1" x14ac:dyDescent="0.25">
      <c r="A28" s="2" t="s">
        <v>330</v>
      </c>
      <c r="B28" s="2" t="s">
        <v>132</v>
      </c>
      <c r="C28" s="2">
        <v>100</v>
      </c>
      <c r="D28" s="2">
        <v>100</v>
      </c>
      <c r="E28" s="2" t="s">
        <v>187</v>
      </c>
      <c r="F28" s="2" t="s">
        <v>167</v>
      </c>
      <c r="G28" s="3">
        <v>44926</v>
      </c>
      <c r="H28" s="3">
        <v>44926</v>
      </c>
      <c r="I28" s="2"/>
    </row>
    <row r="29" spans="1:9" s="42" customFormat="1" ht="75" customHeight="1" x14ac:dyDescent="0.25">
      <c r="A29" s="2" t="s">
        <v>331</v>
      </c>
      <c r="B29" s="2" t="s">
        <v>132</v>
      </c>
      <c r="C29" s="2">
        <v>100</v>
      </c>
      <c r="D29" s="2">
        <v>100</v>
      </c>
      <c r="E29" s="2" t="s">
        <v>187</v>
      </c>
      <c r="F29" s="2" t="s">
        <v>167</v>
      </c>
      <c r="G29" s="3">
        <v>44926</v>
      </c>
      <c r="H29" s="3">
        <v>44926</v>
      </c>
      <c r="I29" s="2"/>
    </row>
    <row r="30" spans="1:9" s="42" customFormat="1" ht="75" customHeight="1" x14ac:dyDescent="0.25">
      <c r="A30" s="2" t="s">
        <v>192</v>
      </c>
      <c r="B30" s="2" t="s">
        <v>132</v>
      </c>
      <c r="C30" s="2">
        <v>55</v>
      </c>
      <c r="D30" s="2">
        <v>100</v>
      </c>
      <c r="E30" s="2" t="s">
        <v>187</v>
      </c>
      <c r="F30" s="2" t="s">
        <v>167</v>
      </c>
      <c r="G30" s="3">
        <v>44926</v>
      </c>
      <c r="H30" s="3">
        <v>44926</v>
      </c>
      <c r="I30" s="2"/>
    </row>
    <row r="31" spans="1:9" s="42" customFormat="1" ht="75" customHeight="1" x14ac:dyDescent="0.25">
      <c r="A31" s="2" t="s">
        <v>237</v>
      </c>
      <c r="B31" s="2" t="s">
        <v>132</v>
      </c>
      <c r="C31" s="2">
        <v>85</v>
      </c>
      <c r="D31" s="2">
        <v>100</v>
      </c>
      <c r="E31" s="2" t="s">
        <v>187</v>
      </c>
      <c r="F31" s="2" t="s">
        <v>167</v>
      </c>
      <c r="G31" s="3">
        <v>44926</v>
      </c>
      <c r="H31" s="3">
        <v>44926</v>
      </c>
      <c r="I31" s="2"/>
    </row>
    <row r="32" spans="1:9" s="42" customFormat="1" ht="75" customHeight="1" x14ac:dyDescent="0.25">
      <c r="A32" s="2" t="s">
        <v>332</v>
      </c>
      <c r="B32" s="2" t="s">
        <v>132</v>
      </c>
      <c r="C32" s="2">
        <v>100</v>
      </c>
      <c r="D32" s="2">
        <v>100</v>
      </c>
      <c r="E32" s="2" t="s">
        <v>187</v>
      </c>
      <c r="F32" s="2" t="s">
        <v>167</v>
      </c>
      <c r="G32" s="3">
        <v>44926</v>
      </c>
      <c r="H32" s="3">
        <v>44926</v>
      </c>
      <c r="I32" s="2" t="s">
        <v>302</v>
      </c>
    </row>
    <row r="33" spans="1:9" s="42" customFormat="1" ht="75" customHeight="1" x14ac:dyDescent="0.25">
      <c r="A33" s="2" t="s">
        <v>303</v>
      </c>
      <c r="B33" s="2" t="s">
        <v>132</v>
      </c>
      <c r="C33" s="2">
        <v>100</v>
      </c>
      <c r="D33" s="2">
        <v>100</v>
      </c>
      <c r="E33" s="2" t="s">
        <v>187</v>
      </c>
      <c r="F33" s="2" t="s">
        <v>167</v>
      </c>
      <c r="G33" s="3">
        <v>44926</v>
      </c>
      <c r="H33" s="3">
        <v>44926</v>
      </c>
      <c r="I33" s="2" t="s">
        <v>302</v>
      </c>
    </row>
    <row r="34" spans="1:9" s="42" customFormat="1" ht="75" customHeight="1" x14ac:dyDescent="0.25">
      <c r="A34" s="2" t="s">
        <v>333</v>
      </c>
      <c r="B34" s="2" t="s">
        <v>132</v>
      </c>
      <c r="C34" s="2">
        <v>100</v>
      </c>
      <c r="D34" s="2">
        <v>100</v>
      </c>
      <c r="E34" s="2" t="s">
        <v>187</v>
      </c>
      <c r="F34" s="2" t="s">
        <v>167</v>
      </c>
      <c r="G34" s="3">
        <v>44926</v>
      </c>
      <c r="H34" s="3">
        <v>44926</v>
      </c>
      <c r="I34" s="2" t="s">
        <v>302</v>
      </c>
    </row>
    <row r="35" spans="1:9" s="42" customFormat="1" ht="75" customHeight="1" x14ac:dyDescent="0.25">
      <c r="A35" s="2" t="s">
        <v>334</v>
      </c>
      <c r="B35" s="2" t="s">
        <v>132</v>
      </c>
      <c r="C35" s="2">
        <v>100</v>
      </c>
      <c r="D35" s="2">
        <v>100</v>
      </c>
      <c r="E35" s="2" t="s">
        <v>187</v>
      </c>
      <c r="F35" s="2" t="s">
        <v>167</v>
      </c>
      <c r="G35" s="3">
        <v>44926</v>
      </c>
      <c r="H35" s="3">
        <v>44926</v>
      </c>
      <c r="I35" s="2" t="s">
        <v>302</v>
      </c>
    </row>
    <row r="36" spans="1:9" s="42" customFormat="1" ht="75" customHeight="1" x14ac:dyDescent="0.25">
      <c r="A36" s="2" t="s">
        <v>335</v>
      </c>
      <c r="B36" s="2" t="s">
        <v>132</v>
      </c>
      <c r="C36" s="2">
        <v>100</v>
      </c>
      <c r="D36" s="2">
        <v>100</v>
      </c>
      <c r="E36" s="2" t="s">
        <v>187</v>
      </c>
      <c r="F36" s="2" t="s">
        <v>167</v>
      </c>
      <c r="G36" s="3">
        <v>44926</v>
      </c>
      <c r="H36" s="3">
        <v>44926</v>
      </c>
      <c r="I36" s="2" t="s">
        <v>302</v>
      </c>
    </row>
    <row r="37" spans="1:9" s="42" customFormat="1" ht="75" customHeight="1" thickBot="1" x14ac:dyDescent="0.3">
      <c r="A37" s="8" t="s">
        <v>336</v>
      </c>
      <c r="B37" s="8" t="s">
        <v>132</v>
      </c>
      <c r="C37" s="8">
        <v>100</v>
      </c>
      <c r="D37" s="8">
        <v>100</v>
      </c>
      <c r="E37" s="8" t="s">
        <v>187</v>
      </c>
      <c r="F37" s="8" t="s">
        <v>167</v>
      </c>
      <c r="G37" s="9">
        <v>44926</v>
      </c>
      <c r="H37" s="9">
        <v>44926</v>
      </c>
      <c r="I37" s="8" t="s">
        <v>302</v>
      </c>
    </row>
    <row r="38" spans="1:9" s="42" customFormat="1" ht="75.75" thickTop="1" x14ac:dyDescent="0.25">
      <c r="A38" s="20" t="s">
        <v>267</v>
      </c>
      <c r="B38" s="20" t="s">
        <v>268</v>
      </c>
      <c r="C38" s="13">
        <v>187933</v>
      </c>
      <c r="D38" s="2" t="s">
        <v>269</v>
      </c>
      <c r="E38" s="2" t="s">
        <v>270</v>
      </c>
      <c r="F38" s="2" t="s">
        <v>271</v>
      </c>
      <c r="G38" s="49">
        <v>44846</v>
      </c>
      <c r="H38" s="49">
        <v>44834</v>
      </c>
      <c r="I38" s="22"/>
    </row>
    <row r="39" spans="1:9" s="42" customFormat="1" ht="75" x14ac:dyDescent="0.25">
      <c r="A39" s="20" t="s">
        <v>272</v>
      </c>
      <c r="B39" s="20" t="s">
        <v>268</v>
      </c>
      <c r="C39" s="13">
        <v>133567</v>
      </c>
      <c r="D39" s="2" t="s">
        <v>269</v>
      </c>
      <c r="E39" s="2" t="s">
        <v>270</v>
      </c>
      <c r="F39" s="2" t="s">
        <v>271</v>
      </c>
      <c r="G39" s="49">
        <v>44846</v>
      </c>
      <c r="H39" s="49">
        <v>44834</v>
      </c>
      <c r="I39" s="22"/>
    </row>
    <row r="40" spans="1:9" s="42" customFormat="1" ht="75" customHeight="1" x14ac:dyDescent="0.25">
      <c r="A40" s="2" t="s">
        <v>298</v>
      </c>
      <c r="B40" s="2" t="s">
        <v>299</v>
      </c>
      <c r="C40" s="2">
        <v>52</v>
      </c>
      <c r="D40" s="2">
        <v>52</v>
      </c>
      <c r="E40" s="2" t="s">
        <v>300</v>
      </c>
      <c r="F40" s="2" t="s">
        <v>224</v>
      </c>
      <c r="G40" s="3">
        <v>44844</v>
      </c>
      <c r="H40" s="3">
        <v>44844</v>
      </c>
      <c r="I40" s="2"/>
    </row>
    <row r="41" spans="1:9" s="42" customFormat="1" ht="75" customHeight="1" x14ac:dyDescent="0.25">
      <c r="A41" s="37" t="s">
        <v>301</v>
      </c>
      <c r="B41" s="37" t="s">
        <v>299</v>
      </c>
      <c r="C41" s="37">
        <v>32</v>
      </c>
      <c r="D41" s="37">
        <v>32</v>
      </c>
      <c r="E41" s="37" t="s">
        <v>300</v>
      </c>
      <c r="F41" s="37" t="s">
        <v>224</v>
      </c>
      <c r="G41" s="36">
        <v>44844</v>
      </c>
      <c r="H41" s="36">
        <v>44844</v>
      </c>
      <c r="I41" s="37"/>
    </row>
    <row r="42" spans="1:9" s="42" customFormat="1" ht="75" customHeight="1" x14ac:dyDescent="0.25">
      <c r="A42" s="50" t="s">
        <v>278</v>
      </c>
      <c r="B42" s="50" t="s">
        <v>239</v>
      </c>
      <c r="C42" s="50">
        <v>10</v>
      </c>
      <c r="D42" s="50" t="s">
        <v>280</v>
      </c>
      <c r="E42" s="50" t="s">
        <v>321</v>
      </c>
      <c r="F42" s="50" t="s">
        <v>241</v>
      </c>
      <c r="G42" s="51">
        <v>44837</v>
      </c>
      <c r="H42" s="51">
        <v>44839</v>
      </c>
      <c r="I42" s="50"/>
    </row>
    <row r="43" spans="1:9" s="42" customFormat="1" ht="75" customHeight="1" x14ac:dyDescent="0.25">
      <c r="A43" s="50" t="s">
        <v>308</v>
      </c>
      <c r="B43" s="50" t="s">
        <v>243</v>
      </c>
      <c r="C43" s="50">
        <v>22</v>
      </c>
      <c r="D43" s="50" t="s">
        <v>309</v>
      </c>
      <c r="E43" s="50" t="s">
        <v>322</v>
      </c>
      <c r="F43" s="50" t="s">
        <v>241</v>
      </c>
      <c r="G43" s="51">
        <v>44837</v>
      </c>
      <c r="H43" s="51">
        <v>44839</v>
      </c>
      <c r="I43" s="50"/>
    </row>
    <row r="44" spans="1:9" s="42" customFormat="1" ht="75" customHeight="1" x14ac:dyDescent="0.25">
      <c r="A44" s="50" t="s">
        <v>244</v>
      </c>
      <c r="B44" s="50" t="s">
        <v>245</v>
      </c>
      <c r="C44" s="50">
        <v>1467</v>
      </c>
      <c r="D44" s="50" t="s">
        <v>287</v>
      </c>
      <c r="E44" s="50" t="s">
        <v>323</v>
      </c>
      <c r="F44" s="50" t="s">
        <v>241</v>
      </c>
      <c r="G44" s="51">
        <v>44837</v>
      </c>
      <c r="H44" s="51">
        <v>44839</v>
      </c>
      <c r="I44" s="50"/>
    </row>
    <row r="45" spans="1:9" s="42" customFormat="1" ht="75" customHeight="1" x14ac:dyDescent="0.25">
      <c r="A45" s="50" t="s">
        <v>289</v>
      </c>
      <c r="B45" s="50" t="s">
        <v>247</v>
      </c>
      <c r="C45" s="50">
        <v>1</v>
      </c>
      <c r="D45" s="50" t="s">
        <v>291</v>
      </c>
      <c r="E45" s="50" t="s">
        <v>324</v>
      </c>
      <c r="F45" s="50" t="s">
        <v>241</v>
      </c>
      <c r="G45" s="51">
        <v>44837</v>
      </c>
      <c r="H45" s="51">
        <v>44839</v>
      </c>
      <c r="I45" s="50"/>
    </row>
    <row r="46" spans="1:9" s="42" customFormat="1" ht="75" customHeight="1" x14ac:dyDescent="0.25">
      <c r="A46" s="50" t="s">
        <v>248</v>
      </c>
      <c r="B46" s="50" t="s">
        <v>263</v>
      </c>
      <c r="C46" s="52">
        <f>0/16</f>
        <v>0</v>
      </c>
      <c r="D46" s="52">
        <f>9/16</f>
        <v>0.5625</v>
      </c>
      <c r="E46" s="50" t="s">
        <v>325</v>
      </c>
      <c r="F46" s="50" t="s">
        <v>274</v>
      </c>
      <c r="G46" s="51">
        <v>44841</v>
      </c>
      <c r="H46" s="51">
        <v>44841</v>
      </c>
      <c r="I46" s="50" t="s">
        <v>326</v>
      </c>
    </row>
    <row r="47" spans="1:9" s="42" customFormat="1" ht="75" customHeight="1" x14ac:dyDescent="0.25">
      <c r="A47" s="50" t="s">
        <v>275</v>
      </c>
      <c r="B47" s="50" t="s">
        <v>276</v>
      </c>
      <c r="C47" s="50">
        <v>109</v>
      </c>
      <c r="D47" s="50">
        <v>458</v>
      </c>
      <c r="E47" s="50" t="s">
        <v>327</v>
      </c>
      <c r="F47" s="50" t="s">
        <v>274</v>
      </c>
      <c r="G47" s="51">
        <v>44841</v>
      </c>
      <c r="H47" s="51">
        <v>44841</v>
      </c>
      <c r="I47" s="2"/>
    </row>
    <row r="48" spans="1:9" s="42" customFormat="1" ht="75" customHeight="1" x14ac:dyDescent="0.25">
      <c r="A48" s="2" t="s">
        <v>177</v>
      </c>
      <c r="B48" s="2" t="s">
        <v>178</v>
      </c>
      <c r="C48" s="2">
        <v>25</v>
      </c>
      <c r="D48" s="2">
        <v>100</v>
      </c>
      <c r="E48" s="2" t="s">
        <v>315</v>
      </c>
      <c r="F48" s="2" t="s">
        <v>167</v>
      </c>
      <c r="G48" s="3">
        <v>44834</v>
      </c>
      <c r="H48" s="3">
        <v>44834</v>
      </c>
      <c r="I48" s="2" t="s">
        <v>293</v>
      </c>
    </row>
    <row r="49" spans="1:9" s="42" customFormat="1" ht="75" customHeight="1" x14ac:dyDescent="0.25">
      <c r="A49" s="2" t="s">
        <v>179</v>
      </c>
      <c r="B49" s="2" t="s">
        <v>316</v>
      </c>
      <c r="C49" s="2">
        <v>25</v>
      </c>
      <c r="D49" s="2">
        <v>100</v>
      </c>
      <c r="E49" s="2" t="s">
        <v>233</v>
      </c>
      <c r="F49" s="2" t="s">
        <v>167</v>
      </c>
      <c r="G49" s="3">
        <v>44834</v>
      </c>
      <c r="H49" s="3">
        <v>44834</v>
      </c>
      <c r="I49" s="2"/>
    </row>
    <row r="50" spans="1:9" s="42" customFormat="1" ht="75" customHeight="1" x14ac:dyDescent="0.25">
      <c r="A50" s="2" t="s">
        <v>181</v>
      </c>
      <c r="B50" s="2" t="s">
        <v>294</v>
      </c>
      <c r="C50" s="2">
        <v>25</v>
      </c>
      <c r="D50" s="2">
        <v>100</v>
      </c>
      <c r="E50" s="2" t="s">
        <v>317</v>
      </c>
      <c r="F50" s="2" t="s">
        <v>167</v>
      </c>
      <c r="G50" s="3">
        <v>44834</v>
      </c>
      <c r="H50" s="3">
        <v>44834</v>
      </c>
      <c r="I50" s="2"/>
    </row>
    <row r="51" spans="1:9" s="42" customFormat="1" ht="75" customHeight="1" x14ac:dyDescent="0.25">
      <c r="A51" s="2" t="s">
        <v>91</v>
      </c>
      <c r="B51" s="2" t="s">
        <v>295</v>
      </c>
      <c r="C51" s="2">
        <v>25</v>
      </c>
      <c r="D51" s="2">
        <v>100</v>
      </c>
      <c r="E51" s="2" t="s">
        <v>235</v>
      </c>
      <c r="F51" s="2" t="s">
        <v>167</v>
      </c>
      <c r="G51" s="3">
        <v>44834</v>
      </c>
      <c r="H51" s="3">
        <v>44834</v>
      </c>
      <c r="I51" s="2"/>
    </row>
    <row r="52" spans="1:9" s="42" customFormat="1" ht="75" customHeight="1" x14ac:dyDescent="0.25">
      <c r="A52" s="2" t="s">
        <v>93</v>
      </c>
      <c r="B52" s="2" t="s">
        <v>296</v>
      </c>
      <c r="C52" s="2">
        <v>25</v>
      </c>
      <c r="D52" s="2">
        <v>100</v>
      </c>
      <c r="E52" s="2" t="s">
        <v>236</v>
      </c>
      <c r="F52" s="2" t="s">
        <v>167</v>
      </c>
      <c r="G52" s="3">
        <v>44834</v>
      </c>
      <c r="H52" s="3">
        <v>44834</v>
      </c>
      <c r="I52" s="2"/>
    </row>
    <row r="53" spans="1:9" s="42" customFormat="1" ht="75" customHeight="1" x14ac:dyDescent="0.25">
      <c r="A53" s="2" t="s">
        <v>123</v>
      </c>
      <c r="B53" s="2" t="s">
        <v>124</v>
      </c>
      <c r="C53" s="2">
        <v>5</v>
      </c>
      <c r="D53" s="2">
        <v>75</v>
      </c>
      <c r="E53" s="2" t="s">
        <v>235</v>
      </c>
      <c r="F53" s="2" t="s">
        <v>167</v>
      </c>
      <c r="G53" s="3">
        <v>44834</v>
      </c>
      <c r="H53" s="3">
        <v>44834</v>
      </c>
      <c r="I53" s="2"/>
    </row>
    <row r="54" spans="1:9" s="42" customFormat="1" ht="75" customHeight="1" x14ac:dyDescent="0.25">
      <c r="A54" s="2" t="s">
        <v>183</v>
      </c>
      <c r="B54" s="2" t="s">
        <v>120</v>
      </c>
      <c r="C54" s="2">
        <v>25</v>
      </c>
      <c r="D54" s="2">
        <v>100</v>
      </c>
      <c r="E54" s="2" t="s">
        <v>235</v>
      </c>
      <c r="F54" s="2" t="s">
        <v>167</v>
      </c>
      <c r="G54" s="3">
        <v>44834</v>
      </c>
      <c r="H54" s="3">
        <v>44834</v>
      </c>
      <c r="I54" s="2"/>
    </row>
    <row r="55" spans="1:9" s="42" customFormat="1" ht="75" customHeight="1" x14ac:dyDescent="0.25">
      <c r="A55" s="2" t="s">
        <v>184</v>
      </c>
      <c r="B55" s="2" t="s">
        <v>120</v>
      </c>
      <c r="C55" s="2">
        <v>25</v>
      </c>
      <c r="D55" s="2">
        <v>100</v>
      </c>
      <c r="E55" s="2" t="s">
        <v>235</v>
      </c>
      <c r="F55" s="2" t="s">
        <v>167</v>
      </c>
      <c r="G55" s="3">
        <v>44834</v>
      </c>
      <c r="H55" s="3">
        <v>44834</v>
      </c>
      <c r="I55" s="2"/>
    </row>
    <row r="56" spans="1:9" s="42" customFormat="1" ht="75" customHeight="1" x14ac:dyDescent="0.25">
      <c r="A56" s="2" t="s">
        <v>185</v>
      </c>
      <c r="B56" s="2" t="s">
        <v>120</v>
      </c>
      <c r="C56" s="2">
        <v>25</v>
      </c>
      <c r="D56" s="2">
        <v>100</v>
      </c>
      <c r="E56" s="2" t="s">
        <v>317</v>
      </c>
      <c r="F56" s="2" t="s">
        <v>167</v>
      </c>
      <c r="G56" s="3">
        <v>44834</v>
      </c>
      <c r="H56" s="3">
        <v>44834</v>
      </c>
      <c r="I56" s="2"/>
    </row>
    <row r="57" spans="1:9" s="42" customFormat="1" ht="75" customHeight="1" x14ac:dyDescent="0.25">
      <c r="A57" s="2" t="s">
        <v>192</v>
      </c>
      <c r="B57" s="2" t="s">
        <v>132</v>
      </c>
      <c r="C57" s="2">
        <v>50</v>
      </c>
      <c r="D57" s="2">
        <v>50</v>
      </c>
      <c r="E57" s="2" t="s">
        <v>187</v>
      </c>
      <c r="F57" s="2" t="s">
        <v>167</v>
      </c>
      <c r="G57" s="3">
        <v>44834</v>
      </c>
      <c r="H57" s="3">
        <v>44834</v>
      </c>
      <c r="I57" s="2"/>
    </row>
    <row r="58" spans="1:9" s="42" customFormat="1" ht="75" customHeight="1" x14ac:dyDescent="0.25">
      <c r="A58" s="2" t="s">
        <v>237</v>
      </c>
      <c r="B58" s="2" t="s">
        <v>132</v>
      </c>
      <c r="C58" s="2">
        <v>80</v>
      </c>
      <c r="D58" s="2">
        <v>100</v>
      </c>
      <c r="E58" s="2" t="s">
        <v>187</v>
      </c>
      <c r="F58" s="2" t="s">
        <v>167</v>
      </c>
      <c r="G58" s="3">
        <v>44834</v>
      </c>
      <c r="H58" s="3">
        <v>44834</v>
      </c>
      <c r="I58" s="2"/>
    </row>
    <row r="59" spans="1:9" s="42" customFormat="1" ht="75" customHeight="1" x14ac:dyDescent="0.25">
      <c r="A59" s="2" t="s">
        <v>305</v>
      </c>
      <c r="B59" s="2" t="s">
        <v>132</v>
      </c>
      <c r="C59" s="2">
        <v>100</v>
      </c>
      <c r="D59" s="2">
        <v>100</v>
      </c>
      <c r="E59" s="2" t="s">
        <v>187</v>
      </c>
      <c r="F59" s="2" t="s">
        <v>167</v>
      </c>
      <c r="G59" s="3">
        <v>44834</v>
      </c>
      <c r="H59" s="3">
        <v>44834</v>
      </c>
      <c r="I59" s="2" t="s">
        <v>318</v>
      </c>
    </row>
    <row r="60" spans="1:9" s="42" customFormat="1" ht="75" customHeight="1" x14ac:dyDescent="0.25">
      <c r="A60" s="2" t="s">
        <v>319</v>
      </c>
      <c r="B60" s="2" t="s">
        <v>132</v>
      </c>
      <c r="C60" s="2">
        <v>90</v>
      </c>
      <c r="D60" s="2">
        <v>100</v>
      </c>
      <c r="E60" s="2" t="s">
        <v>187</v>
      </c>
      <c r="F60" s="2" t="s">
        <v>167</v>
      </c>
      <c r="G60" s="3">
        <v>44834</v>
      </c>
      <c r="H60" s="3">
        <v>44834</v>
      </c>
      <c r="I60" s="2"/>
    </row>
    <row r="61" spans="1:9" s="42" customFormat="1" ht="75" customHeight="1" thickBot="1" x14ac:dyDescent="0.3">
      <c r="A61" s="8" t="s">
        <v>320</v>
      </c>
      <c r="B61" s="8" t="s">
        <v>132</v>
      </c>
      <c r="C61" s="8">
        <v>100</v>
      </c>
      <c r="D61" s="8">
        <v>100</v>
      </c>
      <c r="E61" s="8" t="s">
        <v>187</v>
      </c>
      <c r="F61" s="8" t="s">
        <v>167</v>
      </c>
      <c r="G61" s="9">
        <v>44834</v>
      </c>
      <c r="H61" s="9">
        <v>44834</v>
      </c>
      <c r="I61" s="8"/>
    </row>
    <row r="62" spans="1:9" s="42" customFormat="1" ht="75" customHeight="1" thickTop="1" x14ac:dyDescent="0.25">
      <c r="A62" s="2" t="s">
        <v>278</v>
      </c>
      <c r="B62" s="2" t="s">
        <v>239</v>
      </c>
      <c r="C62" s="2">
        <v>10</v>
      </c>
      <c r="D62" s="2" t="s">
        <v>280</v>
      </c>
      <c r="E62" s="2" t="s">
        <v>307</v>
      </c>
      <c r="F62" s="2" t="s">
        <v>241</v>
      </c>
      <c r="G62" s="48">
        <v>44743</v>
      </c>
      <c r="H62" s="48">
        <v>44747</v>
      </c>
      <c r="I62" s="2"/>
    </row>
    <row r="63" spans="1:9" s="42" customFormat="1" ht="75" customHeight="1" x14ac:dyDescent="0.25">
      <c r="A63" s="2" t="s">
        <v>308</v>
      </c>
      <c r="B63" s="2" t="s">
        <v>243</v>
      </c>
      <c r="C63" s="2">
        <v>22</v>
      </c>
      <c r="D63" s="2" t="s">
        <v>309</v>
      </c>
      <c r="E63" s="2" t="s">
        <v>310</v>
      </c>
      <c r="F63" s="2" t="s">
        <v>241</v>
      </c>
      <c r="G63" s="48">
        <v>44743</v>
      </c>
      <c r="H63" s="48">
        <v>44747</v>
      </c>
      <c r="I63" s="2"/>
    </row>
    <row r="64" spans="1:9" s="42" customFormat="1" ht="75" customHeight="1" x14ac:dyDescent="0.25">
      <c r="A64" s="2" t="s">
        <v>244</v>
      </c>
      <c r="B64" s="2" t="s">
        <v>245</v>
      </c>
      <c r="C64" s="2">
        <v>1467</v>
      </c>
      <c r="D64" s="2" t="s">
        <v>287</v>
      </c>
      <c r="E64" s="2" t="s">
        <v>311</v>
      </c>
      <c r="F64" s="2" t="s">
        <v>241</v>
      </c>
      <c r="G64" s="48">
        <v>44743</v>
      </c>
      <c r="H64" s="48">
        <v>44747</v>
      </c>
      <c r="I64" s="2"/>
    </row>
    <row r="65" spans="1:9" s="42" customFormat="1" ht="75" customHeight="1" x14ac:dyDescent="0.25">
      <c r="A65" s="2" t="s">
        <v>289</v>
      </c>
      <c r="B65" s="2" t="s">
        <v>247</v>
      </c>
      <c r="C65" s="2">
        <v>1</v>
      </c>
      <c r="D65" s="2" t="s">
        <v>291</v>
      </c>
      <c r="E65" s="2" t="s">
        <v>312</v>
      </c>
      <c r="F65" s="2" t="s">
        <v>241</v>
      </c>
      <c r="G65" s="48">
        <v>44743</v>
      </c>
      <c r="H65" s="48">
        <v>44747</v>
      </c>
      <c r="I65" s="2"/>
    </row>
    <row r="66" spans="1:9" s="42" customFormat="1" ht="75" customHeight="1" x14ac:dyDescent="0.25">
      <c r="A66" s="2" t="s">
        <v>262</v>
      </c>
      <c r="B66" s="2" t="s">
        <v>263</v>
      </c>
      <c r="C66" s="47">
        <f>0/16</f>
        <v>0</v>
      </c>
      <c r="D66" s="47">
        <f>10/16</f>
        <v>0.625</v>
      </c>
      <c r="E66" s="2" t="s">
        <v>313</v>
      </c>
      <c r="F66" s="2" t="s">
        <v>274</v>
      </c>
      <c r="G66" s="48">
        <v>44743</v>
      </c>
      <c r="H66" s="48">
        <v>44748</v>
      </c>
      <c r="I66" s="2"/>
    </row>
    <row r="67" spans="1:9" s="42" customFormat="1" ht="75" customHeight="1" x14ac:dyDescent="0.25">
      <c r="A67" s="2" t="s">
        <v>275</v>
      </c>
      <c r="B67" s="2" t="s">
        <v>276</v>
      </c>
      <c r="C67" s="2">
        <v>0</v>
      </c>
      <c r="D67" s="2">
        <v>458</v>
      </c>
      <c r="E67" s="2" t="s">
        <v>314</v>
      </c>
      <c r="F67" s="2" t="s">
        <v>274</v>
      </c>
      <c r="G67" s="48">
        <v>44743</v>
      </c>
      <c r="H67" s="48">
        <v>44748</v>
      </c>
      <c r="I67" s="2"/>
    </row>
    <row r="68" spans="1:9" s="42" customFormat="1" ht="75" customHeight="1" x14ac:dyDescent="0.25">
      <c r="A68" s="20" t="s">
        <v>267</v>
      </c>
      <c r="B68" s="20" t="s">
        <v>268</v>
      </c>
      <c r="C68" s="13">
        <v>187933</v>
      </c>
      <c r="D68" s="2" t="s">
        <v>269</v>
      </c>
      <c r="E68" s="2" t="s">
        <v>270</v>
      </c>
      <c r="F68" s="2" t="s">
        <v>271</v>
      </c>
      <c r="G68" s="49">
        <v>44755</v>
      </c>
      <c r="H68" s="49">
        <v>44742</v>
      </c>
      <c r="I68" s="54"/>
    </row>
    <row r="69" spans="1:9" s="42" customFormat="1" ht="75" customHeight="1" x14ac:dyDescent="0.25">
      <c r="A69" s="20" t="s">
        <v>272</v>
      </c>
      <c r="B69" s="20" t="s">
        <v>268</v>
      </c>
      <c r="C69" s="13">
        <v>133567</v>
      </c>
      <c r="D69" s="2" t="s">
        <v>269</v>
      </c>
      <c r="E69" s="2" t="s">
        <v>270</v>
      </c>
      <c r="F69" s="2" t="s">
        <v>271</v>
      </c>
      <c r="G69" s="49">
        <v>44755</v>
      </c>
      <c r="H69" s="49">
        <v>44742</v>
      </c>
      <c r="I69" s="54"/>
    </row>
    <row r="70" spans="1:9" s="42" customFormat="1" ht="75" customHeight="1" x14ac:dyDescent="0.25">
      <c r="A70" s="2" t="s">
        <v>177</v>
      </c>
      <c r="B70" s="2" t="s">
        <v>178</v>
      </c>
      <c r="C70" s="2">
        <v>25</v>
      </c>
      <c r="D70" s="2">
        <v>100</v>
      </c>
      <c r="E70" s="2" t="s">
        <v>232</v>
      </c>
      <c r="F70" s="2" t="s">
        <v>167</v>
      </c>
      <c r="G70" s="3">
        <v>44742</v>
      </c>
      <c r="H70" s="3">
        <v>44742</v>
      </c>
      <c r="I70" s="2" t="s">
        <v>293</v>
      </c>
    </row>
    <row r="71" spans="1:9" s="42" customFormat="1" ht="75" customHeight="1" x14ac:dyDescent="0.25">
      <c r="A71" s="2" t="s">
        <v>179</v>
      </c>
      <c r="B71" s="2" t="s">
        <v>180</v>
      </c>
      <c r="C71" s="2">
        <v>25</v>
      </c>
      <c r="D71" s="2">
        <v>100</v>
      </c>
      <c r="E71" s="2" t="s">
        <v>233</v>
      </c>
      <c r="F71" s="2" t="s">
        <v>167</v>
      </c>
      <c r="G71" s="3">
        <v>44742</v>
      </c>
      <c r="H71" s="3">
        <v>44742</v>
      </c>
      <c r="I71" s="2"/>
    </row>
    <row r="72" spans="1:9" s="42" customFormat="1" ht="75" customHeight="1" x14ac:dyDescent="0.25">
      <c r="A72" s="2" t="s">
        <v>181</v>
      </c>
      <c r="B72" s="2" t="s">
        <v>294</v>
      </c>
      <c r="C72" s="2">
        <v>25</v>
      </c>
      <c r="D72" s="2">
        <v>100</v>
      </c>
      <c r="E72" s="2" t="s">
        <v>234</v>
      </c>
      <c r="F72" s="2" t="s">
        <v>167</v>
      </c>
      <c r="G72" s="3">
        <v>44742</v>
      </c>
      <c r="H72" s="3">
        <v>44742</v>
      </c>
      <c r="I72" s="2"/>
    </row>
    <row r="73" spans="1:9" s="42" customFormat="1" ht="75" customHeight="1" x14ac:dyDescent="0.25">
      <c r="A73" s="2" t="s">
        <v>91</v>
      </c>
      <c r="B73" s="2" t="s">
        <v>295</v>
      </c>
      <c r="C73" s="2">
        <v>25</v>
      </c>
      <c r="D73" s="2">
        <v>100</v>
      </c>
      <c r="E73" s="2" t="s">
        <v>235</v>
      </c>
      <c r="F73" s="2" t="s">
        <v>167</v>
      </c>
      <c r="G73" s="3">
        <v>44742</v>
      </c>
      <c r="H73" s="3">
        <v>44742</v>
      </c>
      <c r="I73" s="2"/>
    </row>
    <row r="74" spans="1:9" s="42" customFormat="1" ht="75" customHeight="1" x14ac:dyDescent="0.25">
      <c r="A74" s="2" t="s">
        <v>93</v>
      </c>
      <c r="B74" s="2" t="s">
        <v>296</v>
      </c>
      <c r="C74" s="2">
        <v>25</v>
      </c>
      <c r="D74" s="2">
        <v>100</v>
      </c>
      <c r="E74" s="2" t="s">
        <v>236</v>
      </c>
      <c r="F74" s="2" t="s">
        <v>167</v>
      </c>
      <c r="G74" s="3">
        <v>44742</v>
      </c>
      <c r="H74" s="3">
        <v>44742</v>
      </c>
      <c r="I74" s="2"/>
    </row>
    <row r="75" spans="1:9" s="42" customFormat="1" ht="75" customHeight="1" x14ac:dyDescent="0.25">
      <c r="A75" s="2" t="s">
        <v>123</v>
      </c>
      <c r="B75" s="2" t="s">
        <v>124</v>
      </c>
      <c r="C75" s="2">
        <v>6</v>
      </c>
      <c r="D75" s="2">
        <v>75</v>
      </c>
      <c r="E75" s="2" t="s">
        <v>235</v>
      </c>
      <c r="F75" s="2" t="s">
        <v>167</v>
      </c>
      <c r="G75" s="3">
        <v>44742</v>
      </c>
      <c r="H75" s="3">
        <v>44742</v>
      </c>
      <c r="I75" s="2"/>
    </row>
    <row r="76" spans="1:9" s="42" customFormat="1" ht="75" customHeight="1" x14ac:dyDescent="0.25">
      <c r="A76" s="2" t="s">
        <v>183</v>
      </c>
      <c r="B76" s="2" t="s">
        <v>120</v>
      </c>
      <c r="C76" s="2">
        <v>25</v>
      </c>
      <c r="D76" s="2">
        <v>100</v>
      </c>
      <c r="E76" s="2" t="s">
        <v>235</v>
      </c>
      <c r="F76" s="2" t="s">
        <v>167</v>
      </c>
      <c r="G76" s="3">
        <v>44742</v>
      </c>
      <c r="H76" s="3">
        <v>44742</v>
      </c>
      <c r="I76" s="2"/>
    </row>
    <row r="77" spans="1:9" s="42" customFormat="1" ht="75" customHeight="1" x14ac:dyDescent="0.25">
      <c r="A77" s="2" t="s">
        <v>184</v>
      </c>
      <c r="B77" s="2" t="s">
        <v>120</v>
      </c>
      <c r="C77" s="2">
        <v>25</v>
      </c>
      <c r="D77" s="2">
        <v>100</v>
      </c>
      <c r="E77" s="2" t="s">
        <v>235</v>
      </c>
      <c r="F77" s="2" t="s">
        <v>167</v>
      </c>
      <c r="G77" s="3">
        <v>44742</v>
      </c>
      <c r="H77" s="3">
        <v>44742</v>
      </c>
      <c r="I77" s="2"/>
    </row>
    <row r="78" spans="1:9" s="42" customFormat="1" ht="75" customHeight="1" x14ac:dyDescent="0.25">
      <c r="A78" s="2" t="s">
        <v>185</v>
      </c>
      <c r="B78" s="2" t="s">
        <v>120</v>
      </c>
      <c r="C78" s="2">
        <v>25</v>
      </c>
      <c r="D78" s="2">
        <v>100</v>
      </c>
      <c r="E78" s="2" t="s">
        <v>234</v>
      </c>
      <c r="F78" s="2" t="s">
        <v>167</v>
      </c>
      <c r="G78" s="3">
        <v>44742</v>
      </c>
      <c r="H78" s="3">
        <v>44742</v>
      </c>
      <c r="I78" s="2"/>
    </row>
    <row r="79" spans="1:9" s="42" customFormat="1" ht="75" customHeight="1" x14ac:dyDescent="0.25">
      <c r="A79" s="2" t="s">
        <v>192</v>
      </c>
      <c r="B79" s="2" t="s">
        <v>132</v>
      </c>
      <c r="C79" s="2">
        <v>91</v>
      </c>
      <c r="D79" s="2">
        <v>93</v>
      </c>
      <c r="E79" s="2" t="s">
        <v>187</v>
      </c>
      <c r="F79" s="2" t="s">
        <v>167</v>
      </c>
      <c r="G79" s="3">
        <v>44742</v>
      </c>
      <c r="H79" s="3">
        <v>44742</v>
      </c>
      <c r="I79" s="2"/>
    </row>
    <row r="80" spans="1:9" s="42" customFormat="1" ht="75" customHeight="1" x14ac:dyDescent="0.25">
      <c r="A80" s="2" t="s">
        <v>186</v>
      </c>
      <c r="B80" s="2" t="s">
        <v>132</v>
      </c>
      <c r="C80" s="2">
        <v>100</v>
      </c>
      <c r="D80" s="2">
        <v>100</v>
      </c>
      <c r="E80" s="2" t="s">
        <v>187</v>
      </c>
      <c r="F80" s="2" t="s">
        <v>167</v>
      </c>
      <c r="G80" s="3">
        <v>44742</v>
      </c>
      <c r="H80" s="3">
        <v>44742</v>
      </c>
      <c r="I80" s="2"/>
    </row>
    <row r="81" spans="1:9" s="42" customFormat="1" ht="75" customHeight="1" x14ac:dyDescent="0.25">
      <c r="A81" s="2" t="s">
        <v>237</v>
      </c>
      <c r="B81" s="2" t="s">
        <v>132</v>
      </c>
      <c r="C81" s="2">
        <v>76</v>
      </c>
      <c r="D81" s="2">
        <v>78</v>
      </c>
      <c r="E81" s="2" t="s">
        <v>187</v>
      </c>
      <c r="F81" s="2" t="s">
        <v>167</v>
      </c>
      <c r="G81" s="3">
        <v>44742</v>
      </c>
      <c r="H81" s="3">
        <v>44742</v>
      </c>
      <c r="I81" s="2"/>
    </row>
    <row r="82" spans="1:9" s="42" customFormat="1" ht="75" customHeight="1" x14ac:dyDescent="0.25">
      <c r="A82" s="2" t="s">
        <v>303</v>
      </c>
      <c r="B82" s="2" t="s">
        <v>132</v>
      </c>
      <c r="C82" s="2">
        <v>50</v>
      </c>
      <c r="D82" s="2">
        <v>100</v>
      </c>
      <c r="E82" s="2" t="s">
        <v>187</v>
      </c>
      <c r="F82" s="2" t="s">
        <v>167</v>
      </c>
      <c r="G82" s="3">
        <v>44742</v>
      </c>
      <c r="H82" s="3">
        <v>44742</v>
      </c>
      <c r="I82" s="2"/>
    </row>
    <row r="83" spans="1:9" s="42" customFormat="1" ht="75" customHeight="1" x14ac:dyDescent="0.25">
      <c r="A83" s="2" t="s">
        <v>304</v>
      </c>
      <c r="B83" s="2" t="s">
        <v>132</v>
      </c>
      <c r="C83" s="2">
        <v>100</v>
      </c>
      <c r="D83" s="2">
        <v>100</v>
      </c>
      <c r="E83" s="2" t="s">
        <v>187</v>
      </c>
      <c r="F83" s="2" t="s">
        <v>167</v>
      </c>
      <c r="G83" s="3">
        <v>44742</v>
      </c>
      <c r="H83" s="3">
        <v>44742</v>
      </c>
      <c r="I83" s="2"/>
    </row>
    <row r="84" spans="1:9" s="42" customFormat="1" ht="75" customHeight="1" x14ac:dyDescent="0.25">
      <c r="A84" s="2" t="s">
        <v>305</v>
      </c>
      <c r="B84" s="2" t="s">
        <v>132</v>
      </c>
      <c r="C84" s="2">
        <v>50</v>
      </c>
      <c r="D84" s="2">
        <v>100</v>
      </c>
      <c r="E84" s="2" t="s">
        <v>187</v>
      </c>
      <c r="F84" s="2" t="s">
        <v>167</v>
      </c>
      <c r="G84" s="3">
        <v>44742</v>
      </c>
      <c r="H84" s="3">
        <v>44742</v>
      </c>
      <c r="I84" s="2"/>
    </row>
    <row r="85" spans="1:9" s="42" customFormat="1" ht="75" customHeight="1" thickBot="1" x14ac:dyDescent="0.3">
      <c r="A85" s="8" t="s">
        <v>306</v>
      </c>
      <c r="B85" s="8" t="s">
        <v>132</v>
      </c>
      <c r="C85" s="8">
        <v>100</v>
      </c>
      <c r="D85" s="8">
        <v>100</v>
      </c>
      <c r="E85" s="8" t="s">
        <v>187</v>
      </c>
      <c r="F85" s="8" t="s">
        <v>167</v>
      </c>
      <c r="G85" s="9">
        <v>44742</v>
      </c>
      <c r="H85" s="9">
        <v>44742</v>
      </c>
      <c r="I85" s="8" t="s">
        <v>302</v>
      </c>
    </row>
    <row r="86" spans="1:9" s="42" customFormat="1" ht="75" customHeight="1" thickTop="1" x14ac:dyDescent="0.25">
      <c r="A86" s="2" t="s">
        <v>267</v>
      </c>
      <c r="B86" s="2" t="s">
        <v>268</v>
      </c>
      <c r="C86" s="13">
        <v>191469</v>
      </c>
      <c r="D86" s="2" t="s">
        <v>269</v>
      </c>
      <c r="E86" s="2" t="s">
        <v>270</v>
      </c>
      <c r="F86" s="2" t="s">
        <v>271</v>
      </c>
      <c r="G86" s="3">
        <v>44664</v>
      </c>
      <c r="H86" s="3">
        <v>44651</v>
      </c>
      <c r="I86" s="2"/>
    </row>
    <row r="87" spans="1:9" s="42" customFormat="1" ht="75" customHeight="1" x14ac:dyDescent="0.25">
      <c r="A87" s="37" t="s">
        <v>272</v>
      </c>
      <c r="B87" s="37" t="s">
        <v>268</v>
      </c>
      <c r="C87" s="45">
        <v>145601</v>
      </c>
      <c r="D87" s="37" t="s">
        <v>269</v>
      </c>
      <c r="E87" s="37" t="s">
        <v>270</v>
      </c>
      <c r="F87" s="37" t="s">
        <v>271</v>
      </c>
      <c r="G87" s="36">
        <v>44664</v>
      </c>
      <c r="H87" s="36">
        <v>44651</v>
      </c>
      <c r="I87" s="37"/>
    </row>
    <row r="88" spans="1:9" s="42" customFormat="1" ht="75" customHeight="1" x14ac:dyDescent="0.25">
      <c r="A88" s="2" t="s">
        <v>298</v>
      </c>
      <c r="B88" s="2" t="s">
        <v>299</v>
      </c>
      <c r="C88" s="2">
        <v>24.28</v>
      </c>
      <c r="D88" s="2">
        <v>100</v>
      </c>
      <c r="E88" s="2" t="s">
        <v>300</v>
      </c>
      <c r="F88" s="2" t="s">
        <v>224</v>
      </c>
      <c r="G88" s="3">
        <v>44658</v>
      </c>
      <c r="H88" s="3">
        <v>44658</v>
      </c>
      <c r="I88" s="2"/>
    </row>
    <row r="89" spans="1:9" s="42" customFormat="1" ht="75" customHeight="1" x14ac:dyDescent="0.25">
      <c r="A89" s="2" t="s">
        <v>301</v>
      </c>
      <c r="B89" s="2" t="s">
        <v>299</v>
      </c>
      <c r="C89" s="2">
        <v>24.28</v>
      </c>
      <c r="D89" s="2">
        <v>100</v>
      </c>
      <c r="E89" s="2" t="s">
        <v>300</v>
      </c>
      <c r="F89" s="2" t="s">
        <v>224</v>
      </c>
      <c r="G89" s="3">
        <v>44658</v>
      </c>
      <c r="H89" s="3">
        <v>44658</v>
      </c>
      <c r="I89" s="2"/>
    </row>
    <row r="90" spans="1:9" s="42" customFormat="1" ht="75" customHeight="1" x14ac:dyDescent="0.25">
      <c r="A90" s="2" t="s">
        <v>262</v>
      </c>
      <c r="B90" s="2" t="s">
        <v>263</v>
      </c>
      <c r="C90" s="46" t="s">
        <v>264</v>
      </c>
      <c r="D90" s="46" t="s">
        <v>265</v>
      </c>
      <c r="E90" s="2" t="s">
        <v>273</v>
      </c>
      <c r="F90" s="2" t="s">
        <v>274</v>
      </c>
      <c r="G90" s="3">
        <v>44657</v>
      </c>
      <c r="H90" s="3">
        <v>44657</v>
      </c>
      <c r="I90" s="2"/>
    </row>
    <row r="91" spans="1:9" s="42" customFormat="1" ht="75" customHeight="1" x14ac:dyDescent="0.25">
      <c r="A91" s="2" t="s">
        <v>275</v>
      </c>
      <c r="B91" s="2" t="s">
        <v>276</v>
      </c>
      <c r="C91" s="2">
        <v>0</v>
      </c>
      <c r="D91" s="2">
        <v>458</v>
      </c>
      <c r="E91" s="2" t="s">
        <v>277</v>
      </c>
      <c r="F91" s="2" t="s">
        <v>274</v>
      </c>
      <c r="G91" s="3">
        <v>44657</v>
      </c>
      <c r="H91" s="3">
        <v>44657</v>
      </c>
      <c r="I91" s="2"/>
    </row>
    <row r="92" spans="1:9" s="42" customFormat="1" ht="75" customHeight="1" x14ac:dyDescent="0.25">
      <c r="A92" s="2" t="s">
        <v>278</v>
      </c>
      <c r="B92" s="2" t="s">
        <v>239</v>
      </c>
      <c r="C92" s="2" t="s">
        <v>279</v>
      </c>
      <c r="D92" s="2" t="s">
        <v>280</v>
      </c>
      <c r="E92" s="46" t="s">
        <v>281</v>
      </c>
      <c r="F92" s="2" t="s">
        <v>241</v>
      </c>
      <c r="G92" s="3">
        <v>44652</v>
      </c>
      <c r="H92" s="3">
        <v>44656</v>
      </c>
      <c r="I92" s="2"/>
    </row>
    <row r="93" spans="1:9" s="42" customFormat="1" ht="75" customHeight="1" x14ac:dyDescent="0.25">
      <c r="A93" s="2" t="s">
        <v>282</v>
      </c>
      <c r="B93" s="2" t="s">
        <v>243</v>
      </c>
      <c r="C93" s="46" t="s">
        <v>283</v>
      </c>
      <c r="D93" s="46" t="s">
        <v>284</v>
      </c>
      <c r="E93" s="46" t="s">
        <v>285</v>
      </c>
      <c r="F93" s="2" t="s">
        <v>241</v>
      </c>
      <c r="G93" s="3">
        <v>44652</v>
      </c>
      <c r="H93" s="3">
        <v>44656</v>
      </c>
      <c r="I93" s="2"/>
    </row>
    <row r="94" spans="1:9" s="42" customFormat="1" ht="75" customHeight="1" x14ac:dyDescent="0.25">
      <c r="A94" s="2" t="s">
        <v>244</v>
      </c>
      <c r="B94" s="2" t="s">
        <v>245</v>
      </c>
      <c r="C94" s="2" t="s">
        <v>286</v>
      </c>
      <c r="D94" s="2" t="s">
        <v>287</v>
      </c>
      <c r="E94" s="46" t="s">
        <v>288</v>
      </c>
      <c r="F94" s="2" t="s">
        <v>241</v>
      </c>
      <c r="G94" s="3">
        <v>44652</v>
      </c>
      <c r="H94" s="3">
        <v>44656</v>
      </c>
      <c r="I94" s="2"/>
    </row>
    <row r="95" spans="1:9" s="42" customFormat="1" ht="75" customHeight="1" x14ac:dyDescent="0.25">
      <c r="A95" s="2" t="s">
        <v>289</v>
      </c>
      <c r="B95" s="2" t="s">
        <v>247</v>
      </c>
      <c r="C95" s="2" t="s">
        <v>290</v>
      </c>
      <c r="D95" s="2" t="s">
        <v>291</v>
      </c>
      <c r="E95" s="46" t="s">
        <v>292</v>
      </c>
      <c r="F95" s="2" t="s">
        <v>241</v>
      </c>
      <c r="G95" s="3">
        <v>44652</v>
      </c>
      <c r="H95" s="3">
        <v>44656</v>
      </c>
      <c r="I95" s="2"/>
    </row>
    <row r="96" spans="1:9" s="42" customFormat="1" ht="75" customHeight="1" x14ac:dyDescent="0.25">
      <c r="A96" s="2" t="s">
        <v>177</v>
      </c>
      <c r="B96" s="2" t="s">
        <v>178</v>
      </c>
      <c r="C96" s="2">
        <v>25</v>
      </c>
      <c r="D96" s="2">
        <v>100</v>
      </c>
      <c r="E96" s="2" t="s">
        <v>232</v>
      </c>
      <c r="F96" s="2" t="s">
        <v>167</v>
      </c>
      <c r="G96" s="3">
        <v>44651</v>
      </c>
      <c r="H96" s="3">
        <v>44651</v>
      </c>
      <c r="I96" s="2" t="s">
        <v>293</v>
      </c>
    </row>
    <row r="97" spans="1:9" s="42" customFormat="1" ht="75" customHeight="1" x14ac:dyDescent="0.25">
      <c r="A97" s="2" t="s">
        <v>179</v>
      </c>
      <c r="B97" s="2" t="s">
        <v>180</v>
      </c>
      <c r="C97" s="2">
        <v>25</v>
      </c>
      <c r="D97" s="2">
        <v>100</v>
      </c>
      <c r="E97" s="2" t="s">
        <v>233</v>
      </c>
      <c r="F97" s="2" t="s">
        <v>167</v>
      </c>
      <c r="G97" s="3">
        <v>44651</v>
      </c>
      <c r="H97" s="3">
        <v>44651</v>
      </c>
      <c r="I97" s="2"/>
    </row>
    <row r="98" spans="1:9" s="42" customFormat="1" ht="75" customHeight="1" x14ac:dyDescent="0.25">
      <c r="A98" s="2" t="s">
        <v>181</v>
      </c>
      <c r="B98" s="2" t="s">
        <v>294</v>
      </c>
      <c r="C98" s="2">
        <v>25</v>
      </c>
      <c r="D98" s="2">
        <v>100</v>
      </c>
      <c r="E98" s="2" t="s">
        <v>234</v>
      </c>
      <c r="F98" s="2" t="s">
        <v>167</v>
      </c>
      <c r="G98" s="3">
        <v>44651</v>
      </c>
      <c r="H98" s="3">
        <v>44651</v>
      </c>
      <c r="I98" s="2"/>
    </row>
    <row r="99" spans="1:9" s="42" customFormat="1" ht="75" customHeight="1" x14ac:dyDescent="0.25">
      <c r="A99" s="2" t="s">
        <v>91</v>
      </c>
      <c r="B99" s="2" t="s">
        <v>295</v>
      </c>
      <c r="C99" s="2">
        <v>25</v>
      </c>
      <c r="D99" s="2">
        <v>100</v>
      </c>
      <c r="E99" s="2" t="s">
        <v>235</v>
      </c>
      <c r="F99" s="2" t="s">
        <v>167</v>
      </c>
      <c r="G99" s="3">
        <v>44651</v>
      </c>
      <c r="H99" s="3">
        <v>44651</v>
      </c>
      <c r="I99" s="2"/>
    </row>
    <row r="100" spans="1:9" s="42" customFormat="1" ht="75" customHeight="1" x14ac:dyDescent="0.25">
      <c r="A100" s="2" t="s">
        <v>93</v>
      </c>
      <c r="B100" s="2" t="s">
        <v>296</v>
      </c>
      <c r="C100" s="2">
        <v>25</v>
      </c>
      <c r="D100" s="2">
        <v>100</v>
      </c>
      <c r="E100" s="2" t="s">
        <v>236</v>
      </c>
      <c r="F100" s="2" t="s">
        <v>167</v>
      </c>
      <c r="G100" s="3">
        <v>44651</v>
      </c>
      <c r="H100" s="3">
        <v>44651</v>
      </c>
      <c r="I100" s="2"/>
    </row>
    <row r="101" spans="1:9" s="42" customFormat="1" ht="75" customHeight="1" x14ac:dyDescent="0.25">
      <c r="A101" s="2" t="s">
        <v>123</v>
      </c>
      <c r="B101" s="2" t="s">
        <v>124</v>
      </c>
      <c r="C101" s="2">
        <v>55</v>
      </c>
      <c r="D101" s="2">
        <v>75</v>
      </c>
      <c r="E101" s="2" t="s">
        <v>235</v>
      </c>
      <c r="F101" s="2" t="s">
        <v>167</v>
      </c>
      <c r="G101" s="3">
        <v>44651</v>
      </c>
      <c r="H101" s="3">
        <v>44651</v>
      </c>
      <c r="I101" s="2"/>
    </row>
    <row r="102" spans="1:9" s="42" customFormat="1" ht="75" customHeight="1" x14ac:dyDescent="0.25">
      <c r="A102" s="2" t="s">
        <v>183</v>
      </c>
      <c r="B102" s="2" t="s">
        <v>120</v>
      </c>
      <c r="C102" s="2">
        <v>25</v>
      </c>
      <c r="D102" s="2">
        <v>100</v>
      </c>
      <c r="E102" s="2" t="s">
        <v>235</v>
      </c>
      <c r="F102" s="2" t="s">
        <v>167</v>
      </c>
      <c r="G102" s="3">
        <v>44651</v>
      </c>
      <c r="H102" s="3">
        <v>44651</v>
      </c>
      <c r="I102" s="2"/>
    </row>
    <row r="103" spans="1:9" s="42" customFormat="1" ht="75" customHeight="1" x14ac:dyDescent="0.25">
      <c r="A103" s="2" t="s">
        <v>184</v>
      </c>
      <c r="B103" s="2" t="s">
        <v>120</v>
      </c>
      <c r="C103" s="2">
        <v>25</v>
      </c>
      <c r="D103" s="2">
        <v>100</v>
      </c>
      <c r="E103" s="2" t="s">
        <v>235</v>
      </c>
      <c r="F103" s="2" t="s">
        <v>167</v>
      </c>
      <c r="G103" s="3">
        <v>44651</v>
      </c>
      <c r="H103" s="3">
        <v>44651</v>
      </c>
      <c r="I103" s="2"/>
    </row>
    <row r="104" spans="1:9" s="42" customFormat="1" ht="75" customHeight="1" x14ac:dyDescent="0.25">
      <c r="A104" s="2" t="s">
        <v>185</v>
      </c>
      <c r="B104" s="2" t="s">
        <v>120</v>
      </c>
      <c r="C104" s="2">
        <v>25</v>
      </c>
      <c r="D104" s="2">
        <v>100</v>
      </c>
      <c r="E104" s="2" t="s">
        <v>234</v>
      </c>
      <c r="F104" s="2" t="s">
        <v>167</v>
      </c>
      <c r="G104" s="3">
        <v>44651</v>
      </c>
      <c r="H104" s="3">
        <v>44651</v>
      </c>
      <c r="I104" s="2"/>
    </row>
    <row r="105" spans="1:9" s="42" customFormat="1" ht="75" customHeight="1" x14ac:dyDescent="0.25">
      <c r="A105" s="2" t="s">
        <v>192</v>
      </c>
      <c r="B105" s="2" t="s">
        <v>132</v>
      </c>
      <c r="C105" s="2">
        <v>90</v>
      </c>
      <c r="D105" s="2">
        <v>90</v>
      </c>
      <c r="E105" s="2" t="s">
        <v>187</v>
      </c>
      <c r="F105" s="2" t="s">
        <v>167</v>
      </c>
      <c r="G105" s="3">
        <v>44651</v>
      </c>
      <c r="H105" s="3">
        <v>44651</v>
      </c>
      <c r="I105" s="2"/>
    </row>
    <row r="106" spans="1:9" s="42" customFormat="1" ht="75" customHeight="1" x14ac:dyDescent="0.25">
      <c r="A106" s="2" t="s">
        <v>215</v>
      </c>
      <c r="B106" s="2" t="s">
        <v>132</v>
      </c>
      <c r="C106" s="2">
        <v>100</v>
      </c>
      <c r="D106" s="2">
        <v>100</v>
      </c>
      <c r="E106" s="2" t="s">
        <v>187</v>
      </c>
      <c r="F106" s="2" t="s">
        <v>167</v>
      </c>
      <c r="G106" s="3">
        <v>44651</v>
      </c>
      <c r="H106" s="3">
        <v>44651</v>
      </c>
      <c r="I106" s="2"/>
    </row>
    <row r="107" spans="1:9" s="42" customFormat="1" ht="75" customHeight="1" x14ac:dyDescent="0.25">
      <c r="A107" s="2" t="s">
        <v>216</v>
      </c>
      <c r="B107" s="2" t="s">
        <v>132</v>
      </c>
      <c r="C107" s="2">
        <v>100</v>
      </c>
      <c r="D107" s="2">
        <v>100</v>
      </c>
      <c r="E107" s="2" t="s">
        <v>187</v>
      </c>
      <c r="F107" s="2" t="s">
        <v>167</v>
      </c>
      <c r="G107" s="3">
        <v>44651</v>
      </c>
      <c r="H107" s="3">
        <v>44651</v>
      </c>
      <c r="I107" s="2"/>
    </row>
    <row r="108" spans="1:9" s="42" customFormat="1" ht="75" customHeight="1" x14ac:dyDescent="0.25">
      <c r="A108" s="2" t="s">
        <v>297</v>
      </c>
      <c r="B108" s="2" t="s">
        <v>132</v>
      </c>
      <c r="C108" s="2">
        <v>67</v>
      </c>
      <c r="D108" s="2">
        <v>67</v>
      </c>
      <c r="E108" s="2" t="s">
        <v>187</v>
      </c>
      <c r="F108" s="2" t="s">
        <v>167</v>
      </c>
      <c r="G108" s="3">
        <v>44651</v>
      </c>
      <c r="H108" s="3">
        <v>44651</v>
      </c>
      <c r="I108" s="2"/>
    </row>
    <row r="109" spans="1:9" s="42" customFormat="1" ht="75" customHeight="1" x14ac:dyDescent="0.25">
      <c r="A109" s="2" t="s">
        <v>237</v>
      </c>
      <c r="B109" s="2" t="s">
        <v>132</v>
      </c>
      <c r="C109" s="2">
        <v>75</v>
      </c>
      <c r="D109" s="2">
        <v>75</v>
      </c>
      <c r="E109" s="2" t="s">
        <v>187</v>
      </c>
      <c r="F109" s="2" t="s">
        <v>167</v>
      </c>
      <c r="G109" s="3">
        <v>44651</v>
      </c>
      <c r="H109" s="3">
        <v>44651</v>
      </c>
      <c r="I109" s="2"/>
    </row>
  </sheetData>
  <mergeCells count="8">
    <mergeCell ref="A8:I8"/>
    <mergeCell ref="A2:I2"/>
    <mergeCell ref="A4:C4"/>
    <mergeCell ref="D4:F4"/>
    <mergeCell ref="G4:I4"/>
    <mergeCell ref="A5:C5"/>
    <mergeCell ref="D5:F5"/>
    <mergeCell ref="G5:I5"/>
  </mergeCells>
  <pageMargins left="0.70866141732283472" right="0.70866141732283472" top="0.74803149606299213" bottom="0.74803149606299213" header="0.31496062992125984" footer="0.31496062992125984"/>
  <pageSetup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E2022-21ED-4F6C-81FB-85C394997247}">
  <dimension ref="A1:I104"/>
  <sheetViews>
    <sheetView showGridLines="0" topLeftCell="A2" zoomScale="80" zoomScaleNormal="80" workbookViewId="0">
      <selection activeCell="A9" sqref="A9"/>
    </sheetView>
  </sheetViews>
  <sheetFormatPr baseColWidth="10" defaultColWidth="9.140625" defaultRowHeight="15" x14ac:dyDescent="0.25"/>
  <cols>
    <col min="1" max="1" width="28.42578125" bestFit="1" customWidth="1"/>
    <col min="2" max="2" width="19.28515625" bestFit="1" customWidth="1"/>
    <col min="3" max="3" width="21.7109375" bestFit="1" customWidth="1"/>
    <col min="4" max="4" width="17.140625" bestFit="1" customWidth="1"/>
    <col min="5" max="5" width="41.7109375" customWidth="1"/>
    <col min="6" max="6" width="34.5703125" bestFit="1" customWidth="1"/>
    <col min="7" max="7" width="17.5703125" bestFit="1" customWidth="1"/>
    <col min="8" max="8" width="20.140625" bestFit="1" customWidth="1"/>
    <col min="9" max="9" width="21.7109375" customWidth="1"/>
  </cols>
  <sheetData>
    <row r="1" spans="1:9" hidden="1" x14ac:dyDescent="0.25">
      <c r="A1" t="s">
        <v>0</v>
      </c>
    </row>
    <row r="2" spans="1:9" ht="78" customHeight="1" x14ac:dyDescent="0.25">
      <c r="A2" s="89" t="s">
        <v>4</v>
      </c>
      <c r="B2" s="89"/>
      <c r="C2" s="89"/>
      <c r="D2" s="89"/>
      <c r="E2" s="89"/>
      <c r="F2" s="89"/>
      <c r="G2" s="89"/>
      <c r="H2" s="89"/>
      <c r="I2" s="89"/>
    </row>
    <row r="4" spans="1:9" x14ac:dyDescent="0.25">
      <c r="A4" s="87" t="s">
        <v>1</v>
      </c>
      <c r="B4" s="88"/>
      <c r="C4" s="88"/>
      <c r="D4" s="87" t="s">
        <v>2</v>
      </c>
      <c r="E4" s="88"/>
      <c r="F4" s="88"/>
      <c r="G4" s="87" t="s">
        <v>3</v>
      </c>
      <c r="H4" s="88"/>
      <c r="I4" s="88"/>
    </row>
    <row r="5" spans="1:9" x14ac:dyDescent="0.25">
      <c r="A5" s="90" t="s">
        <v>4</v>
      </c>
      <c r="B5" s="88"/>
      <c r="C5" s="88"/>
      <c r="D5" s="90" t="s">
        <v>5</v>
      </c>
      <c r="E5" s="88"/>
      <c r="F5" s="88"/>
      <c r="G5" s="90" t="s">
        <v>6</v>
      </c>
      <c r="H5" s="88"/>
      <c r="I5" s="88"/>
    </row>
    <row r="6" spans="1:9" hidden="1" x14ac:dyDescent="0.25">
      <c r="A6" s="43" t="s">
        <v>7</v>
      </c>
      <c r="B6" s="43" t="s">
        <v>8</v>
      </c>
      <c r="C6" s="43" t="s">
        <v>8</v>
      </c>
      <c r="D6" s="43" t="s">
        <v>8</v>
      </c>
      <c r="E6" s="43" t="s">
        <v>8</v>
      </c>
      <c r="F6" s="43" t="s">
        <v>7</v>
      </c>
      <c r="G6" s="43" t="s">
        <v>9</v>
      </c>
      <c r="H6" s="43" t="s">
        <v>10</v>
      </c>
      <c r="I6" s="43" t="s">
        <v>11</v>
      </c>
    </row>
    <row r="7" spans="1:9" hidden="1" x14ac:dyDescent="0.25">
      <c r="A7" s="43" t="s">
        <v>12</v>
      </c>
      <c r="B7" s="43" t="s">
        <v>13</v>
      </c>
      <c r="C7" s="43" t="s">
        <v>14</v>
      </c>
      <c r="D7" s="43" t="s">
        <v>15</v>
      </c>
      <c r="E7" s="43" t="s">
        <v>16</v>
      </c>
      <c r="F7" s="43" t="s">
        <v>17</v>
      </c>
      <c r="G7" s="43" t="s">
        <v>18</v>
      </c>
      <c r="H7" s="43" t="s">
        <v>19</v>
      </c>
      <c r="I7" s="43" t="s">
        <v>20</v>
      </c>
    </row>
    <row r="8" spans="1:9" x14ac:dyDescent="0.25">
      <c r="A8" s="87" t="s">
        <v>21</v>
      </c>
      <c r="B8" s="88"/>
      <c r="C8" s="88"/>
      <c r="D8" s="88"/>
      <c r="E8" s="88"/>
      <c r="F8" s="88"/>
      <c r="G8" s="88"/>
      <c r="H8" s="88"/>
      <c r="I8" s="88"/>
    </row>
    <row r="9" spans="1:9" ht="26.25" x14ac:dyDescent="0.25">
      <c r="A9" s="44" t="s">
        <v>22</v>
      </c>
      <c r="B9" s="44" t="s">
        <v>23</v>
      </c>
      <c r="C9" s="44" t="s">
        <v>24</v>
      </c>
      <c r="D9" s="44" t="s">
        <v>25</v>
      </c>
      <c r="E9" s="44" t="s">
        <v>26</v>
      </c>
      <c r="F9" s="44" t="s">
        <v>27</v>
      </c>
      <c r="G9" s="44" t="s">
        <v>28</v>
      </c>
      <c r="H9" s="44" t="s">
        <v>29</v>
      </c>
      <c r="I9" s="44" t="s">
        <v>30</v>
      </c>
    </row>
    <row r="10" spans="1:9" s="42" customFormat="1" ht="75" customHeight="1" x14ac:dyDescent="0.25">
      <c r="A10" s="19" t="s">
        <v>194</v>
      </c>
      <c r="B10" s="19" t="s">
        <v>222</v>
      </c>
      <c r="C10" s="32" t="s">
        <v>223</v>
      </c>
      <c r="D10" s="20" t="s">
        <v>223</v>
      </c>
      <c r="E10" s="20" t="s">
        <v>196</v>
      </c>
      <c r="F10" s="19" t="s">
        <v>224</v>
      </c>
      <c r="G10" s="3">
        <v>44568</v>
      </c>
      <c r="H10" s="3">
        <v>44568</v>
      </c>
      <c r="I10" s="2"/>
    </row>
    <row r="11" spans="1:9" s="42" customFormat="1" ht="75" customHeight="1" x14ac:dyDescent="0.25">
      <c r="A11" s="19" t="s">
        <v>198</v>
      </c>
      <c r="B11" s="19" t="s">
        <v>225</v>
      </c>
      <c r="C11" s="32" t="s">
        <v>223</v>
      </c>
      <c r="D11" s="20" t="s">
        <v>223</v>
      </c>
      <c r="E11" s="20" t="s">
        <v>226</v>
      </c>
      <c r="F11" s="19" t="s">
        <v>224</v>
      </c>
      <c r="G11" s="3">
        <v>44568</v>
      </c>
      <c r="H11" s="3">
        <v>44568</v>
      </c>
      <c r="I11" s="2"/>
    </row>
    <row r="12" spans="1:9" s="42" customFormat="1" ht="75" customHeight="1" x14ac:dyDescent="0.25">
      <c r="A12" s="19" t="s">
        <v>238</v>
      </c>
      <c r="B12" s="19" t="s">
        <v>239</v>
      </c>
      <c r="C12" s="32">
        <v>10</v>
      </c>
      <c r="D12" s="20">
        <v>40</v>
      </c>
      <c r="E12" s="20" t="s">
        <v>258</v>
      </c>
      <c r="F12" s="19" t="s">
        <v>241</v>
      </c>
      <c r="G12" s="3">
        <v>44572</v>
      </c>
      <c r="H12" s="3">
        <v>44564</v>
      </c>
      <c r="I12" s="2"/>
    </row>
    <row r="13" spans="1:9" s="42" customFormat="1" ht="75" customHeight="1" x14ac:dyDescent="0.25">
      <c r="A13" s="19" t="s">
        <v>242</v>
      </c>
      <c r="B13" s="19" t="s">
        <v>243</v>
      </c>
      <c r="C13" s="32">
        <v>23</v>
      </c>
      <c r="D13" s="20">
        <v>50</v>
      </c>
      <c r="E13" s="20" t="s">
        <v>259</v>
      </c>
      <c r="F13" s="19" t="s">
        <v>241</v>
      </c>
      <c r="G13" s="3">
        <v>44572</v>
      </c>
      <c r="H13" s="3">
        <v>44564</v>
      </c>
      <c r="I13" s="2"/>
    </row>
    <row r="14" spans="1:9" s="42" customFormat="1" ht="75" customHeight="1" x14ac:dyDescent="0.25">
      <c r="A14" s="19" t="s">
        <v>244</v>
      </c>
      <c r="B14" s="19" t="s">
        <v>245</v>
      </c>
      <c r="C14" s="32">
        <v>80</v>
      </c>
      <c r="D14" s="20">
        <v>450</v>
      </c>
      <c r="E14" s="20" t="s">
        <v>260</v>
      </c>
      <c r="F14" s="19" t="s">
        <v>241</v>
      </c>
      <c r="G14" s="3">
        <v>44572</v>
      </c>
      <c r="H14" s="3">
        <v>44564</v>
      </c>
      <c r="I14" s="2"/>
    </row>
    <row r="15" spans="1:9" s="42" customFormat="1" ht="75" customHeight="1" x14ac:dyDescent="0.25">
      <c r="A15" s="19" t="s">
        <v>246</v>
      </c>
      <c r="B15" s="19" t="s">
        <v>247</v>
      </c>
      <c r="C15" s="32">
        <v>0</v>
      </c>
      <c r="D15" s="20">
        <v>4</v>
      </c>
      <c r="E15" s="20" t="s">
        <v>261</v>
      </c>
      <c r="F15" s="19" t="s">
        <v>241</v>
      </c>
      <c r="G15" s="3">
        <v>44572</v>
      </c>
      <c r="H15" s="3">
        <v>44564</v>
      </c>
      <c r="I15" s="2"/>
    </row>
    <row r="16" spans="1:9" s="42" customFormat="1" ht="75" customHeight="1" x14ac:dyDescent="0.25">
      <c r="A16" s="19" t="s">
        <v>262</v>
      </c>
      <c r="B16" s="19" t="s">
        <v>263</v>
      </c>
      <c r="C16" s="32" t="s">
        <v>264</v>
      </c>
      <c r="D16" s="20" t="s">
        <v>265</v>
      </c>
      <c r="E16" s="20" t="s">
        <v>266</v>
      </c>
      <c r="F16" s="19" t="s">
        <v>251</v>
      </c>
      <c r="G16" s="3">
        <v>44572</v>
      </c>
      <c r="H16" s="3">
        <v>44564</v>
      </c>
      <c r="I16" s="2"/>
    </row>
    <row r="17" spans="1:9" s="42" customFormat="1" ht="75" customHeight="1" x14ac:dyDescent="0.25">
      <c r="A17" s="19" t="s">
        <v>68</v>
      </c>
      <c r="B17" s="19" t="s">
        <v>69</v>
      </c>
      <c r="C17" s="32">
        <v>85</v>
      </c>
      <c r="D17" s="20">
        <v>100</v>
      </c>
      <c r="E17" s="20" t="s">
        <v>162</v>
      </c>
      <c r="F17" s="19" t="s">
        <v>71</v>
      </c>
      <c r="G17" s="3">
        <v>44561</v>
      </c>
      <c r="H17" s="3">
        <v>44561</v>
      </c>
      <c r="I17" s="2"/>
    </row>
    <row r="18" spans="1:9" s="42" customFormat="1" ht="75" customHeight="1" x14ac:dyDescent="0.25">
      <c r="A18" s="19" t="s">
        <v>206</v>
      </c>
      <c r="B18" s="19" t="s">
        <v>69</v>
      </c>
      <c r="C18" s="32">
        <v>95</v>
      </c>
      <c r="D18" s="20">
        <v>100</v>
      </c>
      <c r="E18" s="20" t="s">
        <v>163</v>
      </c>
      <c r="F18" s="19" t="s">
        <v>71</v>
      </c>
      <c r="G18" s="3">
        <v>44561</v>
      </c>
      <c r="H18" s="3">
        <v>44561</v>
      </c>
      <c r="I18" s="2"/>
    </row>
    <row r="19" spans="1:9" s="42" customFormat="1" ht="75" customHeight="1" x14ac:dyDescent="0.25">
      <c r="A19" s="19" t="s">
        <v>207</v>
      </c>
      <c r="B19" s="19" t="s">
        <v>69</v>
      </c>
      <c r="C19" s="32">
        <v>85</v>
      </c>
      <c r="D19" s="20">
        <v>100</v>
      </c>
      <c r="E19" s="20" t="s">
        <v>165</v>
      </c>
      <c r="F19" s="19" t="s">
        <v>71</v>
      </c>
      <c r="G19" s="3">
        <v>44561</v>
      </c>
      <c r="H19" s="3">
        <v>44561</v>
      </c>
      <c r="I19" s="2"/>
    </row>
    <row r="20" spans="1:9" s="42" customFormat="1" ht="75" customHeight="1" x14ac:dyDescent="0.25">
      <c r="A20" s="19" t="s">
        <v>78</v>
      </c>
      <c r="B20" s="19" t="s">
        <v>69</v>
      </c>
      <c r="C20" s="32">
        <v>85</v>
      </c>
      <c r="D20" s="20">
        <v>100</v>
      </c>
      <c r="E20" s="20" t="s">
        <v>166</v>
      </c>
      <c r="F20" s="19" t="s">
        <v>71</v>
      </c>
      <c r="G20" s="3">
        <v>44561</v>
      </c>
      <c r="H20" s="3">
        <v>44561</v>
      </c>
      <c r="I20" s="2"/>
    </row>
    <row r="21" spans="1:9" s="42" customFormat="1" ht="75" customHeight="1" x14ac:dyDescent="0.25">
      <c r="A21" s="19" t="s">
        <v>177</v>
      </c>
      <c r="B21" s="19" t="s">
        <v>178</v>
      </c>
      <c r="C21" s="32">
        <v>100</v>
      </c>
      <c r="D21" s="20">
        <v>100</v>
      </c>
      <c r="E21" s="20" t="s">
        <v>232</v>
      </c>
      <c r="F21" s="19" t="s">
        <v>167</v>
      </c>
      <c r="G21" s="3">
        <v>44561</v>
      </c>
      <c r="H21" s="3">
        <v>44561</v>
      </c>
      <c r="I21" s="2"/>
    </row>
    <row r="22" spans="1:9" s="42" customFormat="1" ht="75" customHeight="1" x14ac:dyDescent="0.25">
      <c r="A22" s="19" t="s">
        <v>179</v>
      </c>
      <c r="B22" s="19" t="s">
        <v>180</v>
      </c>
      <c r="C22" s="32">
        <v>25</v>
      </c>
      <c r="D22" s="20">
        <v>100</v>
      </c>
      <c r="E22" s="20" t="s">
        <v>233</v>
      </c>
      <c r="F22" s="19" t="s">
        <v>167</v>
      </c>
      <c r="G22" s="3">
        <v>44561</v>
      </c>
      <c r="H22" s="3">
        <v>44561</v>
      </c>
      <c r="I22" s="2"/>
    </row>
    <row r="23" spans="1:9" s="42" customFormat="1" ht="75" customHeight="1" x14ac:dyDescent="0.25">
      <c r="A23" s="19" t="s">
        <v>181</v>
      </c>
      <c r="B23" s="19" t="s">
        <v>182</v>
      </c>
      <c r="C23" s="32">
        <v>25</v>
      </c>
      <c r="D23" s="20">
        <v>100</v>
      </c>
      <c r="E23" s="20" t="s">
        <v>234</v>
      </c>
      <c r="F23" s="19" t="s">
        <v>167</v>
      </c>
      <c r="G23" s="3">
        <v>44561</v>
      </c>
      <c r="H23" s="3">
        <v>44561</v>
      </c>
      <c r="I23" s="2"/>
    </row>
    <row r="24" spans="1:9" s="42" customFormat="1" ht="75" customHeight="1" x14ac:dyDescent="0.25">
      <c r="A24" s="19" t="s">
        <v>91</v>
      </c>
      <c r="B24" s="19" t="s">
        <v>92</v>
      </c>
      <c r="C24" s="32">
        <v>25</v>
      </c>
      <c r="D24" s="20">
        <v>100</v>
      </c>
      <c r="E24" s="20" t="s">
        <v>235</v>
      </c>
      <c r="F24" s="19" t="s">
        <v>167</v>
      </c>
      <c r="G24" s="3">
        <v>44561</v>
      </c>
      <c r="H24" s="3">
        <v>44561</v>
      </c>
      <c r="I24" s="2"/>
    </row>
    <row r="25" spans="1:9" s="42" customFormat="1" ht="75" customHeight="1" x14ac:dyDescent="0.25">
      <c r="A25" s="19" t="s">
        <v>93</v>
      </c>
      <c r="B25" s="19" t="s">
        <v>94</v>
      </c>
      <c r="C25" s="32">
        <v>25</v>
      </c>
      <c r="D25" s="20">
        <v>100</v>
      </c>
      <c r="E25" s="20" t="s">
        <v>236</v>
      </c>
      <c r="F25" s="19" t="s">
        <v>167</v>
      </c>
      <c r="G25" s="3">
        <v>44561</v>
      </c>
      <c r="H25" s="3">
        <v>44561</v>
      </c>
      <c r="I25" s="2"/>
    </row>
    <row r="26" spans="1:9" s="42" customFormat="1" ht="75" customHeight="1" x14ac:dyDescent="0.25">
      <c r="A26" s="19" t="s">
        <v>123</v>
      </c>
      <c r="B26" s="19" t="s">
        <v>124</v>
      </c>
      <c r="C26" s="32">
        <v>2</v>
      </c>
      <c r="D26" s="20">
        <v>100</v>
      </c>
      <c r="E26" s="20" t="s">
        <v>235</v>
      </c>
      <c r="F26" s="19" t="s">
        <v>167</v>
      </c>
      <c r="G26" s="3">
        <v>44561</v>
      </c>
      <c r="H26" s="3">
        <v>44561</v>
      </c>
      <c r="I26" s="2"/>
    </row>
    <row r="27" spans="1:9" s="42" customFormat="1" ht="75" customHeight="1" x14ac:dyDescent="0.25">
      <c r="A27" s="19" t="s">
        <v>183</v>
      </c>
      <c r="B27" s="19" t="s">
        <v>120</v>
      </c>
      <c r="C27" s="32">
        <v>25</v>
      </c>
      <c r="D27" s="20">
        <v>100</v>
      </c>
      <c r="E27" s="20" t="s">
        <v>235</v>
      </c>
      <c r="F27" s="19" t="s">
        <v>167</v>
      </c>
      <c r="G27" s="3">
        <v>44561</v>
      </c>
      <c r="H27" s="3">
        <v>44561</v>
      </c>
      <c r="I27" s="2"/>
    </row>
    <row r="28" spans="1:9" s="42" customFormat="1" ht="75" customHeight="1" x14ac:dyDescent="0.25">
      <c r="A28" s="19" t="s">
        <v>184</v>
      </c>
      <c r="B28" s="19" t="s">
        <v>120</v>
      </c>
      <c r="C28" s="32">
        <v>30</v>
      </c>
      <c r="D28" s="20">
        <v>100</v>
      </c>
      <c r="E28" s="20" t="s">
        <v>235</v>
      </c>
      <c r="F28" s="19" t="s">
        <v>167</v>
      </c>
      <c r="G28" s="3">
        <v>44561</v>
      </c>
      <c r="H28" s="3">
        <v>44561</v>
      </c>
      <c r="I28" s="2"/>
    </row>
    <row r="29" spans="1:9" s="42" customFormat="1" ht="75" customHeight="1" x14ac:dyDescent="0.25">
      <c r="A29" s="19" t="s">
        <v>185</v>
      </c>
      <c r="B29" s="19" t="s">
        <v>120</v>
      </c>
      <c r="C29" s="32">
        <v>25</v>
      </c>
      <c r="D29" s="20">
        <v>100</v>
      </c>
      <c r="E29" s="20" t="s">
        <v>234</v>
      </c>
      <c r="F29" s="19" t="s">
        <v>167</v>
      </c>
      <c r="G29" s="3">
        <v>44561</v>
      </c>
      <c r="H29" s="3">
        <v>44561</v>
      </c>
      <c r="I29" s="2"/>
    </row>
    <row r="30" spans="1:9" s="42" customFormat="1" ht="75" customHeight="1" x14ac:dyDescent="0.25">
      <c r="A30" s="19" t="s">
        <v>192</v>
      </c>
      <c r="B30" s="19" t="s">
        <v>132</v>
      </c>
      <c r="C30" s="32">
        <v>0</v>
      </c>
      <c r="D30" s="20">
        <v>90</v>
      </c>
      <c r="E30" s="20" t="s">
        <v>187</v>
      </c>
      <c r="F30" s="19" t="s">
        <v>167</v>
      </c>
      <c r="G30" s="3">
        <v>44561</v>
      </c>
      <c r="H30" s="3">
        <v>44561</v>
      </c>
      <c r="I30" s="2"/>
    </row>
    <row r="31" spans="1:9" s="42" customFormat="1" ht="75" customHeight="1" x14ac:dyDescent="0.25">
      <c r="A31" s="19" t="s">
        <v>215</v>
      </c>
      <c r="B31" s="19" t="s">
        <v>132</v>
      </c>
      <c r="C31" s="32">
        <v>0</v>
      </c>
      <c r="D31" s="20">
        <v>100</v>
      </c>
      <c r="E31" s="20" t="s">
        <v>187</v>
      </c>
      <c r="F31" s="19" t="s">
        <v>167</v>
      </c>
      <c r="G31" s="3">
        <v>44561</v>
      </c>
      <c r="H31" s="3">
        <v>44561</v>
      </c>
      <c r="I31" s="2"/>
    </row>
    <row r="32" spans="1:9" s="42" customFormat="1" ht="75" customHeight="1" x14ac:dyDescent="0.25">
      <c r="A32" s="19" t="s">
        <v>216</v>
      </c>
      <c r="B32" s="19" t="s">
        <v>132</v>
      </c>
      <c r="C32" s="32">
        <v>0</v>
      </c>
      <c r="D32" s="20">
        <v>100</v>
      </c>
      <c r="E32" s="20" t="s">
        <v>187</v>
      </c>
      <c r="F32" s="19" t="s">
        <v>167</v>
      </c>
      <c r="G32" s="3">
        <v>44561</v>
      </c>
      <c r="H32" s="3">
        <v>44561</v>
      </c>
      <c r="I32" s="2"/>
    </row>
    <row r="33" spans="1:9" s="42" customFormat="1" ht="75" customHeight="1" x14ac:dyDescent="0.25">
      <c r="A33" s="19" t="s">
        <v>186</v>
      </c>
      <c r="B33" s="19" t="s">
        <v>132</v>
      </c>
      <c r="C33" s="32">
        <v>0</v>
      </c>
      <c r="D33" s="20">
        <v>67</v>
      </c>
      <c r="E33" s="20" t="s">
        <v>187</v>
      </c>
      <c r="F33" s="19" t="s">
        <v>167</v>
      </c>
      <c r="G33" s="3">
        <v>44561</v>
      </c>
      <c r="H33" s="3">
        <v>44561</v>
      </c>
      <c r="I33" s="2"/>
    </row>
    <row r="34" spans="1:9" s="42" customFormat="1" ht="75" customHeight="1" thickBot="1" x14ac:dyDescent="0.3">
      <c r="A34" s="27" t="s">
        <v>237</v>
      </c>
      <c r="B34" s="27" t="s">
        <v>132</v>
      </c>
      <c r="C34" s="33">
        <v>0</v>
      </c>
      <c r="D34" s="28">
        <v>75</v>
      </c>
      <c r="E34" s="28" t="s">
        <v>187</v>
      </c>
      <c r="F34" s="27" t="s">
        <v>167</v>
      </c>
      <c r="G34" s="9">
        <v>44561</v>
      </c>
      <c r="H34" s="9">
        <v>44561</v>
      </c>
      <c r="I34" s="8"/>
    </row>
    <row r="35" spans="1:9" ht="75" customHeight="1" thickTop="1" x14ac:dyDescent="0.25">
      <c r="A35" s="19" t="s">
        <v>37</v>
      </c>
      <c r="B35" s="19" t="s">
        <v>38</v>
      </c>
      <c r="C35" s="32" t="s">
        <v>253</v>
      </c>
      <c r="D35" s="20" t="s">
        <v>254</v>
      </c>
      <c r="E35" s="20" t="s">
        <v>255</v>
      </c>
      <c r="F35" s="19" t="s">
        <v>171</v>
      </c>
      <c r="G35" s="3">
        <v>44481</v>
      </c>
      <c r="H35" s="3">
        <v>44469</v>
      </c>
      <c r="I35" s="2"/>
    </row>
    <row r="36" spans="1:9" ht="75" customHeight="1" x14ac:dyDescent="0.25">
      <c r="A36" s="19" t="s">
        <v>37</v>
      </c>
      <c r="B36" s="19" t="s">
        <v>38</v>
      </c>
      <c r="C36" s="32" t="s">
        <v>256</v>
      </c>
      <c r="D36" s="20" t="s">
        <v>257</v>
      </c>
      <c r="E36" s="20" t="s">
        <v>255</v>
      </c>
      <c r="F36" s="19" t="s">
        <v>171</v>
      </c>
      <c r="G36" s="3">
        <v>44481</v>
      </c>
      <c r="H36" s="3">
        <v>44469</v>
      </c>
      <c r="I36" s="2"/>
    </row>
    <row r="37" spans="1:9" ht="75" customHeight="1" x14ac:dyDescent="0.25">
      <c r="A37" s="19" t="s">
        <v>68</v>
      </c>
      <c r="B37" s="19" t="s">
        <v>69</v>
      </c>
      <c r="C37" s="32">
        <v>75</v>
      </c>
      <c r="D37" s="20">
        <v>100</v>
      </c>
      <c r="E37" s="20" t="s">
        <v>162</v>
      </c>
      <c r="F37" s="19" t="s">
        <v>71</v>
      </c>
      <c r="G37" s="3">
        <v>44469</v>
      </c>
      <c r="H37" s="3">
        <v>44469</v>
      </c>
      <c r="I37" s="2"/>
    </row>
    <row r="38" spans="1:9" ht="75" customHeight="1" x14ac:dyDescent="0.25">
      <c r="A38" s="19" t="s">
        <v>206</v>
      </c>
      <c r="B38" s="19" t="s">
        <v>69</v>
      </c>
      <c r="C38" s="32">
        <v>90</v>
      </c>
      <c r="D38" s="20">
        <v>100</v>
      </c>
      <c r="E38" s="20" t="s">
        <v>163</v>
      </c>
      <c r="F38" s="19" t="s">
        <v>71</v>
      </c>
      <c r="G38" s="3">
        <v>44469</v>
      </c>
      <c r="H38" s="3">
        <v>44469</v>
      </c>
      <c r="I38" s="2"/>
    </row>
    <row r="39" spans="1:9" ht="75" customHeight="1" x14ac:dyDescent="0.25">
      <c r="A39" s="19" t="s">
        <v>207</v>
      </c>
      <c r="B39" s="19" t="s">
        <v>69</v>
      </c>
      <c r="C39" s="32">
        <v>75</v>
      </c>
      <c r="D39" s="20">
        <v>100</v>
      </c>
      <c r="E39" s="20" t="s">
        <v>165</v>
      </c>
      <c r="F39" s="19" t="s">
        <v>71</v>
      </c>
      <c r="G39" s="3">
        <v>44469</v>
      </c>
      <c r="H39" s="3">
        <v>44469</v>
      </c>
      <c r="I39" s="2"/>
    </row>
    <row r="40" spans="1:9" ht="75" customHeight="1" x14ac:dyDescent="0.25">
      <c r="A40" s="19" t="s">
        <v>78</v>
      </c>
      <c r="B40" s="19" t="s">
        <v>69</v>
      </c>
      <c r="C40" s="32">
        <v>75</v>
      </c>
      <c r="D40" s="20">
        <v>100</v>
      </c>
      <c r="E40" s="20" t="s">
        <v>166</v>
      </c>
      <c r="F40" s="19" t="s">
        <v>71</v>
      </c>
      <c r="G40" s="3">
        <v>44469</v>
      </c>
      <c r="H40" s="3">
        <v>44469</v>
      </c>
      <c r="I40" s="2"/>
    </row>
    <row r="41" spans="1:9" ht="75" customHeight="1" x14ac:dyDescent="0.25">
      <c r="A41" s="19" t="s">
        <v>177</v>
      </c>
      <c r="B41" s="19" t="s">
        <v>178</v>
      </c>
      <c r="C41" s="32">
        <v>0</v>
      </c>
      <c r="D41" s="20">
        <v>100</v>
      </c>
      <c r="E41" s="20" t="s">
        <v>232</v>
      </c>
      <c r="F41" s="19" t="s">
        <v>167</v>
      </c>
      <c r="G41" s="3">
        <v>44469</v>
      </c>
      <c r="H41" s="3">
        <v>44469</v>
      </c>
      <c r="I41" s="2"/>
    </row>
    <row r="42" spans="1:9" ht="75" customHeight="1" x14ac:dyDescent="0.25">
      <c r="A42" s="19" t="s">
        <v>179</v>
      </c>
      <c r="B42" s="19" t="s">
        <v>180</v>
      </c>
      <c r="C42" s="32">
        <v>25</v>
      </c>
      <c r="D42" s="20">
        <v>100</v>
      </c>
      <c r="E42" s="20" t="s">
        <v>233</v>
      </c>
      <c r="F42" s="19" t="s">
        <v>167</v>
      </c>
      <c r="G42" s="3">
        <v>44469</v>
      </c>
      <c r="H42" s="3">
        <v>44469</v>
      </c>
      <c r="I42" s="2"/>
    </row>
    <row r="43" spans="1:9" ht="75" customHeight="1" x14ac:dyDescent="0.25">
      <c r="A43" s="19" t="s">
        <v>181</v>
      </c>
      <c r="B43" s="19" t="s">
        <v>182</v>
      </c>
      <c r="C43" s="32">
        <v>26</v>
      </c>
      <c r="D43" s="20">
        <v>100</v>
      </c>
      <c r="E43" s="20" t="s">
        <v>234</v>
      </c>
      <c r="F43" s="19" t="s">
        <v>167</v>
      </c>
      <c r="G43" s="3">
        <v>44469</v>
      </c>
      <c r="H43" s="3">
        <v>44469</v>
      </c>
      <c r="I43" s="2"/>
    </row>
    <row r="44" spans="1:9" ht="75" customHeight="1" x14ac:dyDescent="0.25">
      <c r="A44" s="19" t="s">
        <v>91</v>
      </c>
      <c r="B44" s="19" t="s">
        <v>92</v>
      </c>
      <c r="C44" s="32">
        <v>25</v>
      </c>
      <c r="D44" s="20">
        <v>100</v>
      </c>
      <c r="E44" s="20" t="s">
        <v>235</v>
      </c>
      <c r="F44" s="19" t="s">
        <v>167</v>
      </c>
      <c r="G44" s="3">
        <v>44469</v>
      </c>
      <c r="H44" s="3">
        <v>44469</v>
      </c>
      <c r="I44" s="2"/>
    </row>
    <row r="45" spans="1:9" ht="75" customHeight="1" x14ac:dyDescent="0.25">
      <c r="A45" s="19" t="s">
        <v>93</v>
      </c>
      <c r="B45" s="19" t="s">
        <v>94</v>
      </c>
      <c r="C45" s="32">
        <v>26</v>
      </c>
      <c r="D45" s="20">
        <v>100</v>
      </c>
      <c r="E45" s="20" t="s">
        <v>236</v>
      </c>
      <c r="F45" s="19" t="s">
        <v>167</v>
      </c>
      <c r="G45" s="3">
        <v>44469</v>
      </c>
      <c r="H45" s="3">
        <v>44469</v>
      </c>
      <c r="I45" s="2"/>
    </row>
    <row r="46" spans="1:9" ht="75" customHeight="1" x14ac:dyDescent="0.25">
      <c r="A46" s="19" t="s">
        <v>123</v>
      </c>
      <c r="B46" s="19" t="s">
        <v>124</v>
      </c>
      <c r="C46" s="32">
        <v>2</v>
      </c>
      <c r="D46" s="20">
        <v>60</v>
      </c>
      <c r="E46" s="20" t="s">
        <v>235</v>
      </c>
      <c r="F46" s="19" t="s">
        <v>167</v>
      </c>
      <c r="G46" s="3">
        <v>44469</v>
      </c>
      <c r="H46" s="3">
        <v>44469</v>
      </c>
      <c r="I46" s="2"/>
    </row>
    <row r="47" spans="1:9" ht="75" customHeight="1" x14ac:dyDescent="0.25">
      <c r="A47" s="19" t="s">
        <v>183</v>
      </c>
      <c r="B47" s="19" t="s">
        <v>120</v>
      </c>
      <c r="C47" s="32">
        <v>11</v>
      </c>
      <c r="D47" s="20">
        <v>100</v>
      </c>
      <c r="E47" s="20" t="s">
        <v>235</v>
      </c>
      <c r="F47" s="19" t="s">
        <v>167</v>
      </c>
      <c r="G47" s="3">
        <v>44469</v>
      </c>
      <c r="H47" s="3">
        <v>44469</v>
      </c>
      <c r="I47" s="2"/>
    </row>
    <row r="48" spans="1:9" ht="75" customHeight="1" x14ac:dyDescent="0.25">
      <c r="A48" s="19" t="s">
        <v>184</v>
      </c>
      <c r="B48" s="19" t="s">
        <v>120</v>
      </c>
      <c r="C48" s="32">
        <v>25</v>
      </c>
      <c r="D48" s="20">
        <v>100</v>
      </c>
      <c r="E48" s="20" t="s">
        <v>235</v>
      </c>
      <c r="F48" s="19" t="s">
        <v>167</v>
      </c>
      <c r="G48" s="3">
        <v>44469</v>
      </c>
      <c r="H48" s="3">
        <v>44469</v>
      </c>
      <c r="I48" s="2"/>
    </row>
    <row r="49" spans="1:9" ht="75" customHeight="1" x14ac:dyDescent="0.25">
      <c r="A49" s="19" t="s">
        <v>185</v>
      </c>
      <c r="B49" s="19" t="s">
        <v>120</v>
      </c>
      <c r="C49" s="32">
        <v>25</v>
      </c>
      <c r="D49" s="20">
        <v>100</v>
      </c>
      <c r="E49" s="20" t="s">
        <v>234</v>
      </c>
      <c r="F49" s="19" t="s">
        <v>167</v>
      </c>
      <c r="G49" s="3">
        <v>44469</v>
      </c>
      <c r="H49" s="3">
        <v>44469</v>
      </c>
      <c r="I49" s="2"/>
    </row>
    <row r="50" spans="1:9" ht="75" customHeight="1" x14ac:dyDescent="0.25">
      <c r="A50" s="19" t="s">
        <v>192</v>
      </c>
      <c r="B50" s="19" t="s">
        <v>132</v>
      </c>
      <c r="C50" s="32">
        <v>25</v>
      </c>
      <c r="D50" s="20">
        <v>100</v>
      </c>
      <c r="E50" s="20" t="s">
        <v>187</v>
      </c>
      <c r="F50" s="19" t="s">
        <v>167</v>
      </c>
      <c r="G50" s="3">
        <v>44469</v>
      </c>
      <c r="H50" s="3">
        <v>44469</v>
      </c>
      <c r="I50" s="2"/>
    </row>
    <row r="51" spans="1:9" ht="75" customHeight="1" x14ac:dyDescent="0.25">
      <c r="A51" s="19" t="s">
        <v>215</v>
      </c>
      <c r="B51" s="19" t="s">
        <v>132</v>
      </c>
      <c r="C51" s="32">
        <v>25</v>
      </c>
      <c r="D51" s="20">
        <v>100</v>
      </c>
      <c r="E51" s="20" t="s">
        <v>187</v>
      </c>
      <c r="F51" s="19" t="s">
        <v>167</v>
      </c>
      <c r="G51" s="3">
        <v>44469</v>
      </c>
      <c r="H51" s="3">
        <v>44469</v>
      </c>
      <c r="I51" s="2"/>
    </row>
    <row r="52" spans="1:9" ht="75" customHeight="1" x14ac:dyDescent="0.25">
      <c r="A52" s="19" t="s">
        <v>216</v>
      </c>
      <c r="B52" s="19" t="s">
        <v>132</v>
      </c>
      <c r="C52" s="32">
        <v>25</v>
      </c>
      <c r="D52" s="20">
        <v>100</v>
      </c>
      <c r="E52" s="20" t="s">
        <v>187</v>
      </c>
      <c r="F52" s="19" t="s">
        <v>167</v>
      </c>
      <c r="G52" s="3">
        <v>44469</v>
      </c>
      <c r="H52" s="3">
        <v>44469</v>
      </c>
      <c r="I52" s="2"/>
    </row>
    <row r="53" spans="1:9" ht="75" customHeight="1" x14ac:dyDescent="0.25">
      <c r="A53" s="19" t="s">
        <v>186</v>
      </c>
      <c r="B53" s="19" t="s">
        <v>132</v>
      </c>
      <c r="C53" s="32">
        <v>25</v>
      </c>
      <c r="D53" s="20">
        <v>100</v>
      </c>
      <c r="E53" s="20" t="s">
        <v>187</v>
      </c>
      <c r="F53" s="19" t="s">
        <v>167</v>
      </c>
      <c r="G53" s="3">
        <v>44469</v>
      </c>
      <c r="H53" s="3">
        <v>44469</v>
      </c>
      <c r="I53" s="2"/>
    </row>
    <row r="54" spans="1:9" ht="75" customHeight="1" x14ac:dyDescent="0.25">
      <c r="A54" s="19" t="s">
        <v>237</v>
      </c>
      <c r="B54" s="19" t="s">
        <v>132</v>
      </c>
      <c r="C54" s="32">
        <v>25</v>
      </c>
      <c r="D54" s="20">
        <v>100</v>
      </c>
      <c r="E54" s="20" t="s">
        <v>187</v>
      </c>
      <c r="F54" s="19" t="s">
        <v>167</v>
      </c>
      <c r="G54" s="3">
        <v>44469</v>
      </c>
      <c r="H54" s="3">
        <v>44469</v>
      </c>
      <c r="I54" s="2"/>
    </row>
    <row r="55" spans="1:9" ht="75" customHeight="1" x14ac:dyDescent="0.25">
      <c r="A55" s="19" t="s">
        <v>194</v>
      </c>
      <c r="B55" s="19" t="s">
        <v>222</v>
      </c>
      <c r="C55" s="32" t="s">
        <v>223</v>
      </c>
      <c r="D55" s="20" t="s">
        <v>223</v>
      </c>
      <c r="E55" s="20" t="s">
        <v>196</v>
      </c>
      <c r="F55" s="19" t="s">
        <v>224</v>
      </c>
      <c r="G55" s="3">
        <v>44469</v>
      </c>
      <c r="H55" s="3">
        <v>44469</v>
      </c>
      <c r="I55" s="2"/>
    </row>
    <row r="56" spans="1:9" ht="75" customHeight="1" x14ac:dyDescent="0.25">
      <c r="A56" s="19" t="s">
        <v>198</v>
      </c>
      <c r="B56" s="19" t="s">
        <v>225</v>
      </c>
      <c r="C56" s="32" t="s">
        <v>223</v>
      </c>
      <c r="D56" s="20" t="s">
        <v>223</v>
      </c>
      <c r="E56" s="20" t="s">
        <v>226</v>
      </c>
      <c r="F56" s="19" t="s">
        <v>224</v>
      </c>
      <c r="G56" s="3">
        <v>44469</v>
      </c>
      <c r="H56" s="3">
        <v>44469</v>
      </c>
      <c r="I56" s="2"/>
    </row>
    <row r="57" spans="1:9" ht="75" customHeight="1" x14ac:dyDescent="0.25">
      <c r="A57" s="19" t="s">
        <v>238</v>
      </c>
      <c r="B57" s="19" t="s">
        <v>239</v>
      </c>
      <c r="C57" s="32">
        <v>10</v>
      </c>
      <c r="D57" s="20">
        <v>40</v>
      </c>
      <c r="E57" s="20" t="s">
        <v>240</v>
      </c>
      <c r="F57" s="19" t="s">
        <v>241</v>
      </c>
      <c r="G57" s="3">
        <v>44476</v>
      </c>
      <c r="H57" s="3">
        <v>44476</v>
      </c>
      <c r="I57" s="2"/>
    </row>
    <row r="58" spans="1:9" ht="75" customHeight="1" x14ac:dyDescent="0.25">
      <c r="A58" s="19" t="s">
        <v>242</v>
      </c>
      <c r="B58" s="19" t="s">
        <v>243</v>
      </c>
      <c r="C58" s="32">
        <v>26</v>
      </c>
      <c r="D58" s="20">
        <v>50</v>
      </c>
      <c r="E58" s="20" t="s">
        <v>240</v>
      </c>
      <c r="F58" s="19" t="s">
        <v>241</v>
      </c>
      <c r="G58" s="3">
        <v>44476</v>
      </c>
      <c r="H58" s="3">
        <v>44476</v>
      </c>
      <c r="I58" s="2"/>
    </row>
    <row r="59" spans="1:9" ht="75" customHeight="1" x14ac:dyDescent="0.25">
      <c r="A59" s="19" t="s">
        <v>244</v>
      </c>
      <c r="B59" s="19" t="s">
        <v>245</v>
      </c>
      <c r="C59" s="32">
        <v>98</v>
      </c>
      <c r="D59" s="20">
        <v>450</v>
      </c>
      <c r="E59" s="20" t="s">
        <v>240</v>
      </c>
      <c r="F59" s="19" t="s">
        <v>241</v>
      </c>
      <c r="G59" s="3">
        <v>44476</v>
      </c>
      <c r="H59" s="3">
        <v>44476</v>
      </c>
      <c r="I59" s="2"/>
    </row>
    <row r="60" spans="1:9" ht="75" customHeight="1" x14ac:dyDescent="0.25">
      <c r="A60" s="19" t="s">
        <v>246</v>
      </c>
      <c r="B60" s="19" t="s">
        <v>247</v>
      </c>
      <c r="C60" s="32">
        <v>2</v>
      </c>
      <c r="D60" s="20">
        <v>4</v>
      </c>
      <c r="E60" s="20" t="s">
        <v>240</v>
      </c>
      <c r="F60" s="19" t="s">
        <v>241</v>
      </c>
      <c r="G60" s="3">
        <v>44476</v>
      </c>
      <c r="H60" s="3">
        <v>44476</v>
      </c>
      <c r="I60" s="2"/>
    </row>
    <row r="61" spans="1:9" ht="75" customHeight="1" thickBot="1" x14ac:dyDescent="0.3">
      <c r="A61" s="27" t="s">
        <v>248</v>
      </c>
      <c r="B61" s="27" t="s">
        <v>249</v>
      </c>
      <c r="C61" s="33">
        <f>2/16</f>
        <v>0.125</v>
      </c>
      <c r="D61" s="28">
        <f>10/16</f>
        <v>0.625</v>
      </c>
      <c r="E61" s="28" t="s">
        <v>250</v>
      </c>
      <c r="F61" s="27" t="s">
        <v>251</v>
      </c>
      <c r="G61" s="9">
        <v>44476</v>
      </c>
      <c r="H61" s="9">
        <v>44477</v>
      </c>
      <c r="I61" s="8"/>
    </row>
    <row r="62" spans="1:9" s="42" customFormat="1" ht="75" customHeight="1" thickTop="1" x14ac:dyDescent="0.25">
      <c r="A62" s="34" t="s">
        <v>194</v>
      </c>
      <c r="B62" s="34" t="s">
        <v>222</v>
      </c>
      <c r="C62" s="35" t="s">
        <v>223</v>
      </c>
      <c r="D62" s="39" t="s">
        <v>223</v>
      </c>
      <c r="E62" s="39" t="s">
        <v>196</v>
      </c>
      <c r="F62" s="34" t="s">
        <v>224</v>
      </c>
      <c r="G62" s="36">
        <v>44390</v>
      </c>
      <c r="H62" s="36">
        <v>44386</v>
      </c>
      <c r="I62" s="37"/>
    </row>
    <row r="63" spans="1:9" s="42" customFormat="1" ht="75" customHeight="1" x14ac:dyDescent="0.25">
      <c r="A63" s="34" t="s">
        <v>198</v>
      </c>
      <c r="B63" s="34" t="s">
        <v>225</v>
      </c>
      <c r="C63" s="35" t="s">
        <v>223</v>
      </c>
      <c r="D63" s="39" t="s">
        <v>223</v>
      </c>
      <c r="E63" s="39" t="s">
        <v>226</v>
      </c>
      <c r="F63" s="34" t="s">
        <v>224</v>
      </c>
      <c r="G63" s="36">
        <v>44390</v>
      </c>
      <c r="H63" s="36">
        <v>44386</v>
      </c>
      <c r="I63" s="37"/>
    </row>
    <row r="64" spans="1:9" s="42" customFormat="1" ht="75" customHeight="1" x14ac:dyDescent="0.25">
      <c r="A64" s="34" t="s">
        <v>68</v>
      </c>
      <c r="B64" s="34" t="s">
        <v>69</v>
      </c>
      <c r="C64" s="35">
        <v>75</v>
      </c>
      <c r="D64" s="39">
        <v>100</v>
      </c>
      <c r="E64" s="39" t="s">
        <v>162</v>
      </c>
      <c r="F64" s="34" t="s">
        <v>71</v>
      </c>
      <c r="G64" s="36">
        <v>44377</v>
      </c>
      <c r="H64" s="36">
        <v>44377</v>
      </c>
      <c r="I64" s="37"/>
    </row>
    <row r="65" spans="1:9" s="42" customFormat="1" ht="75" customHeight="1" x14ac:dyDescent="0.25">
      <c r="A65" s="34" t="s">
        <v>206</v>
      </c>
      <c r="B65" s="34" t="s">
        <v>69</v>
      </c>
      <c r="C65" s="35">
        <v>90</v>
      </c>
      <c r="D65" s="39">
        <v>100</v>
      </c>
      <c r="E65" s="39" t="s">
        <v>163</v>
      </c>
      <c r="F65" s="34" t="s">
        <v>71</v>
      </c>
      <c r="G65" s="36">
        <v>44377</v>
      </c>
      <c r="H65" s="36">
        <v>44377</v>
      </c>
      <c r="I65" s="37"/>
    </row>
    <row r="66" spans="1:9" s="42" customFormat="1" ht="75" customHeight="1" x14ac:dyDescent="0.25">
      <c r="A66" s="34" t="s">
        <v>207</v>
      </c>
      <c r="B66" s="34" t="s">
        <v>69</v>
      </c>
      <c r="C66" s="35">
        <v>75</v>
      </c>
      <c r="D66" s="39">
        <v>100</v>
      </c>
      <c r="E66" s="39" t="s">
        <v>165</v>
      </c>
      <c r="F66" s="34" t="s">
        <v>71</v>
      </c>
      <c r="G66" s="36">
        <v>44377</v>
      </c>
      <c r="H66" s="36">
        <v>44377</v>
      </c>
      <c r="I66" s="37"/>
    </row>
    <row r="67" spans="1:9" s="42" customFormat="1" ht="75" customHeight="1" x14ac:dyDescent="0.25">
      <c r="A67" s="34" t="s">
        <v>78</v>
      </c>
      <c r="B67" s="34" t="s">
        <v>69</v>
      </c>
      <c r="C67" s="35">
        <v>75</v>
      </c>
      <c r="D67" s="39">
        <v>100</v>
      </c>
      <c r="E67" s="39" t="s">
        <v>166</v>
      </c>
      <c r="F67" s="34" t="s">
        <v>71</v>
      </c>
      <c r="G67" s="36">
        <v>44377</v>
      </c>
      <c r="H67" s="36">
        <v>44377</v>
      </c>
      <c r="I67" s="37"/>
    </row>
    <row r="68" spans="1:9" s="42" customFormat="1" ht="75" customHeight="1" x14ac:dyDescent="0.25">
      <c r="A68" s="34" t="s">
        <v>177</v>
      </c>
      <c r="B68" s="34" t="s">
        <v>178</v>
      </c>
      <c r="C68" s="35">
        <v>0</v>
      </c>
      <c r="D68" s="39">
        <v>100</v>
      </c>
      <c r="E68" s="39" t="s">
        <v>252</v>
      </c>
      <c r="F68" s="34" t="s">
        <v>167</v>
      </c>
      <c r="G68" s="36">
        <v>44377</v>
      </c>
      <c r="H68" s="36">
        <v>44377</v>
      </c>
      <c r="I68" s="37"/>
    </row>
    <row r="69" spans="1:9" s="42" customFormat="1" ht="75" customHeight="1" x14ac:dyDescent="0.25">
      <c r="A69" s="34" t="s">
        <v>179</v>
      </c>
      <c r="B69" s="34" t="s">
        <v>180</v>
      </c>
      <c r="C69" s="35">
        <v>25</v>
      </c>
      <c r="D69" s="39">
        <v>100</v>
      </c>
      <c r="E69" s="39" t="s">
        <v>208</v>
      </c>
      <c r="F69" s="34" t="s">
        <v>167</v>
      </c>
      <c r="G69" s="36">
        <v>44377</v>
      </c>
      <c r="H69" s="36">
        <v>44377</v>
      </c>
      <c r="I69" s="37"/>
    </row>
    <row r="70" spans="1:9" s="42" customFormat="1" ht="75" customHeight="1" x14ac:dyDescent="0.25">
      <c r="A70" s="34" t="s">
        <v>181</v>
      </c>
      <c r="B70" s="34" t="s">
        <v>182</v>
      </c>
      <c r="C70" s="35">
        <v>25</v>
      </c>
      <c r="D70" s="39">
        <v>100</v>
      </c>
      <c r="E70" s="39" t="s">
        <v>208</v>
      </c>
      <c r="F70" s="34" t="s">
        <v>167</v>
      </c>
      <c r="G70" s="36">
        <v>44377</v>
      </c>
      <c r="H70" s="36">
        <v>44377</v>
      </c>
      <c r="I70" s="37"/>
    </row>
    <row r="71" spans="1:9" s="42" customFormat="1" ht="75" customHeight="1" x14ac:dyDescent="0.25">
      <c r="A71" s="34" t="s">
        <v>91</v>
      </c>
      <c r="B71" s="34" t="s">
        <v>92</v>
      </c>
      <c r="C71" s="35">
        <v>25</v>
      </c>
      <c r="D71" s="39">
        <v>100</v>
      </c>
      <c r="E71" s="39" t="s">
        <v>208</v>
      </c>
      <c r="F71" s="34" t="s">
        <v>167</v>
      </c>
      <c r="G71" s="36">
        <v>44377</v>
      </c>
      <c r="H71" s="36">
        <v>44377</v>
      </c>
      <c r="I71" s="37"/>
    </row>
    <row r="72" spans="1:9" s="42" customFormat="1" ht="75" customHeight="1" x14ac:dyDescent="0.25">
      <c r="A72" s="34" t="s">
        <v>93</v>
      </c>
      <c r="B72" s="34" t="s">
        <v>94</v>
      </c>
      <c r="C72" s="35">
        <v>24</v>
      </c>
      <c r="D72" s="39">
        <v>100</v>
      </c>
      <c r="E72" s="39" t="s">
        <v>208</v>
      </c>
      <c r="F72" s="34" t="s">
        <v>167</v>
      </c>
      <c r="G72" s="36">
        <v>44377</v>
      </c>
      <c r="H72" s="36">
        <v>44377</v>
      </c>
      <c r="I72" s="37"/>
    </row>
    <row r="73" spans="1:9" s="42" customFormat="1" ht="75" customHeight="1" x14ac:dyDescent="0.25">
      <c r="A73" s="34" t="s">
        <v>123</v>
      </c>
      <c r="B73" s="34" t="s">
        <v>124</v>
      </c>
      <c r="C73" s="35">
        <v>2</v>
      </c>
      <c r="D73" s="39">
        <v>60</v>
      </c>
      <c r="E73" s="39" t="s">
        <v>208</v>
      </c>
      <c r="F73" s="34" t="s">
        <v>167</v>
      </c>
      <c r="G73" s="36">
        <v>44377</v>
      </c>
      <c r="H73" s="36">
        <v>44377</v>
      </c>
      <c r="I73" s="37"/>
    </row>
    <row r="74" spans="1:9" s="42" customFormat="1" ht="75" customHeight="1" x14ac:dyDescent="0.25">
      <c r="A74" s="34" t="s">
        <v>183</v>
      </c>
      <c r="B74" s="34" t="s">
        <v>120</v>
      </c>
      <c r="C74" s="35">
        <v>2</v>
      </c>
      <c r="D74" s="39">
        <v>100</v>
      </c>
      <c r="E74" s="39" t="s">
        <v>208</v>
      </c>
      <c r="F74" s="34" t="s">
        <v>167</v>
      </c>
      <c r="G74" s="36">
        <v>44377</v>
      </c>
      <c r="H74" s="36">
        <v>44377</v>
      </c>
      <c r="I74" s="37"/>
    </row>
    <row r="75" spans="1:9" s="42" customFormat="1" ht="75" customHeight="1" x14ac:dyDescent="0.25">
      <c r="A75" s="34" t="s">
        <v>184</v>
      </c>
      <c r="B75" s="34" t="s">
        <v>120</v>
      </c>
      <c r="C75" s="35">
        <v>25</v>
      </c>
      <c r="D75" s="39">
        <v>100</v>
      </c>
      <c r="E75" s="39" t="s">
        <v>208</v>
      </c>
      <c r="F75" s="34" t="s">
        <v>167</v>
      </c>
      <c r="G75" s="36">
        <v>44377</v>
      </c>
      <c r="H75" s="36">
        <v>44377</v>
      </c>
      <c r="I75" s="37"/>
    </row>
    <row r="76" spans="1:9" s="42" customFormat="1" ht="75" customHeight="1" x14ac:dyDescent="0.25">
      <c r="A76" s="34" t="s">
        <v>185</v>
      </c>
      <c r="B76" s="34" t="s">
        <v>120</v>
      </c>
      <c r="C76" s="35">
        <v>25</v>
      </c>
      <c r="D76" s="39">
        <v>100</v>
      </c>
      <c r="E76" s="39" t="s">
        <v>208</v>
      </c>
      <c r="F76" s="34" t="s">
        <v>167</v>
      </c>
      <c r="G76" s="36">
        <v>44377</v>
      </c>
      <c r="H76" s="36">
        <v>44377</v>
      </c>
      <c r="I76" s="37"/>
    </row>
    <row r="77" spans="1:9" s="42" customFormat="1" ht="75" customHeight="1" x14ac:dyDescent="0.25">
      <c r="A77" s="34" t="s">
        <v>192</v>
      </c>
      <c r="B77" s="34" t="s">
        <v>132</v>
      </c>
      <c r="C77" s="35">
        <v>25</v>
      </c>
      <c r="D77" s="39">
        <v>100</v>
      </c>
      <c r="E77" s="39" t="s">
        <v>187</v>
      </c>
      <c r="F77" s="34" t="s">
        <v>167</v>
      </c>
      <c r="G77" s="36">
        <v>44377</v>
      </c>
      <c r="H77" s="36">
        <v>44377</v>
      </c>
      <c r="I77" s="37"/>
    </row>
    <row r="78" spans="1:9" s="42" customFormat="1" ht="75" customHeight="1" x14ac:dyDescent="0.25">
      <c r="A78" s="34" t="s">
        <v>193</v>
      </c>
      <c r="B78" s="34" t="s">
        <v>132</v>
      </c>
      <c r="C78" s="35">
        <v>25</v>
      </c>
      <c r="D78" s="39">
        <v>100</v>
      </c>
      <c r="E78" s="39" t="s">
        <v>187</v>
      </c>
      <c r="F78" s="34" t="s">
        <v>167</v>
      </c>
      <c r="G78" s="36">
        <v>44377</v>
      </c>
      <c r="H78" s="36">
        <v>44377</v>
      </c>
      <c r="I78" s="37"/>
    </row>
    <row r="79" spans="1:9" s="42" customFormat="1" ht="75" customHeight="1" x14ac:dyDescent="0.25">
      <c r="A79" s="34" t="s">
        <v>215</v>
      </c>
      <c r="B79" s="34" t="s">
        <v>132</v>
      </c>
      <c r="C79" s="35">
        <v>25</v>
      </c>
      <c r="D79" s="39">
        <v>100</v>
      </c>
      <c r="E79" s="39" t="s">
        <v>187</v>
      </c>
      <c r="F79" s="34" t="s">
        <v>167</v>
      </c>
      <c r="G79" s="36">
        <v>44377</v>
      </c>
      <c r="H79" s="36">
        <v>44377</v>
      </c>
      <c r="I79" s="37"/>
    </row>
    <row r="80" spans="1:9" s="42" customFormat="1" ht="75" customHeight="1" x14ac:dyDescent="0.25">
      <c r="A80" s="34" t="s">
        <v>216</v>
      </c>
      <c r="B80" s="34" t="s">
        <v>132</v>
      </c>
      <c r="C80" s="35">
        <v>25</v>
      </c>
      <c r="D80" s="39">
        <v>100</v>
      </c>
      <c r="E80" s="39" t="s">
        <v>187</v>
      </c>
      <c r="F80" s="34" t="s">
        <v>167</v>
      </c>
      <c r="G80" s="36">
        <v>44377</v>
      </c>
      <c r="H80" s="36">
        <v>44377</v>
      </c>
      <c r="I80" s="37"/>
    </row>
    <row r="81" spans="1:9" s="42" customFormat="1" ht="75" customHeight="1" x14ac:dyDescent="0.25">
      <c r="A81" s="34" t="s">
        <v>186</v>
      </c>
      <c r="B81" s="34" t="s">
        <v>132</v>
      </c>
      <c r="C81" s="35">
        <v>25</v>
      </c>
      <c r="D81" s="39">
        <v>100</v>
      </c>
      <c r="E81" s="39" t="s">
        <v>187</v>
      </c>
      <c r="F81" s="34" t="s">
        <v>167</v>
      </c>
      <c r="G81" s="36">
        <v>44377</v>
      </c>
      <c r="H81" s="36">
        <v>44377</v>
      </c>
      <c r="I81" s="37"/>
    </row>
    <row r="82" spans="1:9" s="42" customFormat="1" ht="75" customHeight="1" thickBot="1" x14ac:dyDescent="0.3">
      <c r="A82" s="27" t="s">
        <v>237</v>
      </c>
      <c r="B82" s="27" t="s">
        <v>132</v>
      </c>
      <c r="C82" s="33">
        <v>25</v>
      </c>
      <c r="D82" s="28">
        <v>100</v>
      </c>
      <c r="E82" s="28" t="s">
        <v>187</v>
      </c>
      <c r="F82" s="27" t="s">
        <v>167</v>
      </c>
      <c r="G82" s="9">
        <v>44377</v>
      </c>
      <c r="H82" s="9">
        <v>44377</v>
      </c>
      <c r="I82" s="8"/>
    </row>
    <row r="83" spans="1:9" ht="75" customHeight="1" thickTop="1" x14ac:dyDescent="0.25">
      <c r="A83" s="34" t="s">
        <v>194</v>
      </c>
      <c r="B83" s="34" t="s">
        <v>222</v>
      </c>
      <c r="C83" s="35" t="s">
        <v>223</v>
      </c>
      <c r="D83" s="39" t="s">
        <v>223</v>
      </c>
      <c r="E83" s="39" t="s">
        <v>196</v>
      </c>
      <c r="F83" s="34" t="s">
        <v>224</v>
      </c>
      <c r="G83" s="36">
        <v>44301</v>
      </c>
      <c r="H83" s="36">
        <v>44299</v>
      </c>
      <c r="I83" s="37"/>
    </row>
    <row r="84" spans="1:9" ht="75" customHeight="1" x14ac:dyDescent="0.25">
      <c r="A84" s="34" t="s">
        <v>198</v>
      </c>
      <c r="B84" s="34" t="s">
        <v>225</v>
      </c>
      <c r="C84" s="35" t="s">
        <v>223</v>
      </c>
      <c r="D84" s="39" t="s">
        <v>223</v>
      </c>
      <c r="E84" s="39" t="s">
        <v>226</v>
      </c>
      <c r="F84" s="34" t="s">
        <v>224</v>
      </c>
      <c r="G84" s="36">
        <v>44301</v>
      </c>
      <c r="H84" s="36">
        <v>44299</v>
      </c>
      <c r="I84" s="37"/>
    </row>
    <row r="85" spans="1:9" ht="75" customHeight="1" x14ac:dyDescent="0.25">
      <c r="A85" s="34" t="s">
        <v>37</v>
      </c>
      <c r="B85" s="34" t="s">
        <v>38</v>
      </c>
      <c r="C85" s="35" t="s">
        <v>227</v>
      </c>
      <c r="D85" s="39" t="s">
        <v>227</v>
      </c>
      <c r="E85" s="39" t="s">
        <v>228</v>
      </c>
      <c r="F85" s="34" t="s">
        <v>229</v>
      </c>
      <c r="G85" s="36">
        <v>44301</v>
      </c>
      <c r="H85" s="36">
        <v>44286</v>
      </c>
      <c r="I85" s="37"/>
    </row>
    <row r="86" spans="1:9" ht="75" customHeight="1" x14ac:dyDescent="0.25">
      <c r="A86" s="19" t="s">
        <v>37</v>
      </c>
      <c r="B86" s="19" t="s">
        <v>38</v>
      </c>
      <c r="C86" s="32" t="s">
        <v>230</v>
      </c>
      <c r="D86" s="20" t="s">
        <v>230</v>
      </c>
      <c r="E86" s="20" t="s">
        <v>228</v>
      </c>
      <c r="F86" s="19" t="s">
        <v>229</v>
      </c>
      <c r="G86" s="3">
        <v>44301</v>
      </c>
      <c r="H86" s="3">
        <v>44286</v>
      </c>
      <c r="I86" s="2"/>
    </row>
    <row r="87" spans="1:9" ht="75" customHeight="1" x14ac:dyDescent="0.25">
      <c r="A87" s="19" t="s">
        <v>68</v>
      </c>
      <c r="B87" s="19" t="s">
        <v>69</v>
      </c>
      <c r="C87" s="32">
        <v>75</v>
      </c>
      <c r="D87" s="20">
        <v>100</v>
      </c>
      <c r="E87" s="20" t="s">
        <v>162</v>
      </c>
      <c r="F87" s="19" t="s">
        <v>71</v>
      </c>
      <c r="G87" s="3">
        <v>44286</v>
      </c>
      <c r="H87" s="3">
        <v>44286</v>
      </c>
      <c r="I87" s="2"/>
    </row>
    <row r="88" spans="1:9" ht="75" customHeight="1" x14ac:dyDescent="0.25">
      <c r="A88" s="19" t="s">
        <v>206</v>
      </c>
      <c r="B88" s="19" t="s">
        <v>69</v>
      </c>
      <c r="C88" s="32">
        <v>75</v>
      </c>
      <c r="D88" s="20">
        <v>100</v>
      </c>
      <c r="E88" s="20" t="s">
        <v>163</v>
      </c>
      <c r="F88" s="19" t="s">
        <v>71</v>
      </c>
      <c r="G88" s="3">
        <v>44286</v>
      </c>
      <c r="H88" s="3">
        <v>44286</v>
      </c>
      <c r="I88" s="2"/>
    </row>
    <row r="89" spans="1:9" ht="75" customHeight="1" x14ac:dyDescent="0.25">
      <c r="A89" s="19" t="s">
        <v>207</v>
      </c>
      <c r="B89" s="19" t="s">
        <v>69</v>
      </c>
      <c r="C89" s="32">
        <v>75</v>
      </c>
      <c r="D89" s="20">
        <v>100</v>
      </c>
      <c r="E89" s="20" t="s">
        <v>165</v>
      </c>
      <c r="F89" s="19" t="s">
        <v>71</v>
      </c>
      <c r="G89" s="3">
        <v>44286</v>
      </c>
      <c r="H89" s="3">
        <v>44286</v>
      </c>
      <c r="I89" s="2"/>
    </row>
    <row r="90" spans="1:9" ht="75" customHeight="1" x14ac:dyDescent="0.25">
      <c r="A90" s="19" t="s">
        <v>78</v>
      </c>
      <c r="B90" s="19" t="s">
        <v>69</v>
      </c>
      <c r="C90" s="32">
        <v>75</v>
      </c>
      <c r="D90" s="20">
        <v>100</v>
      </c>
      <c r="E90" s="20" t="s">
        <v>231</v>
      </c>
      <c r="F90" s="19" t="s">
        <v>71</v>
      </c>
      <c r="G90" s="3">
        <v>44286</v>
      </c>
      <c r="H90" s="3">
        <v>44286</v>
      </c>
      <c r="I90" s="2"/>
    </row>
    <row r="91" spans="1:9" ht="75" customHeight="1" x14ac:dyDescent="0.25">
      <c r="A91" s="19" t="s">
        <v>177</v>
      </c>
      <c r="B91" s="19" t="s">
        <v>178</v>
      </c>
      <c r="C91" s="32">
        <v>0</v>
      </c>
      <c r="D91" s="20">
        <v>100</v>
      </c>
      <c r="E91" s="20" t="s">
        <v>214</v>
      </c>
      <c r="F91" s="19" t="s">
        <v>167</v>
      </c>
      <c r="G91" s="3">
        <v>44286</v>
      </c>
      <c r="H91" s="3">
        <v>44286</v>
      </c>
      <c r="I91" s="2"/>
    </row>
    <row r="92" spans="1:9" ht="75" customHeight="1" x14ac:dyDescent="0.25">
      <c r="A92" s="19" t="s">
        <v>179</v>
      </c>
      <c r="B92" s="19" t="s">
        <v>180</v>
      </c>
      <c r="C92" s="32">
        <v>25</v>
      </c>
      <c r="D92" s="20">
        <v>100</v>
      </c>
      <c r="E92" s="20" t="s">
        <v>46</v>
      </c>
      <c r="F92" s="19" t="s">
        <v>167</v>
      </c>
      <c r="G92" s="3">
        <v>44286</v>
      </c>
      <c r="H92" s="3">
        <v>44286</v>
      </c>
      <c r="I92" s="2"/>
    </row>
    <row r="93" spans="1:9" ht="75" customHeight="1" x14ac:dyDescent="0.25">
      <c r="A93" s="19" t="s">
        <v>181</v>
      </c>
      <c r="B93" s="19" t="s">
        <v>182</v>
      </c>
      <c r="C93" s="32">
        <v>24</v>
      </c>
      <c r="D93" s="20">
        <v>100</v>
      </c>
      <c r="E93" s="20" t="s">
        <v>46</v>
      </c>
      <c r="F93" s="19" t="s">
        <v>167</v>
      </c>
      <c r="G93" s="3">
        <v>44286</v>
      </c>
      <c r="H93" s="3">
        <v>44286</v>
      </c>
      <c r="I93" s="2"/>
    </row>
    <row r="94" spans="1:9" ht="75" customHeight="1" x14ac:dyDescent="0.25">
      <c r="A94" s="19" t="s">
        <v>91</v>
      </c>
      <c r="B94" s="19" t="s">
        <v>92</v>
      </c>
      <c r="C94" s="32">
        <v>25</v>
      </c>
      <c r="D94" s="20">
        <v>100</v>
      </c>
      <c r="E94" s="20" t="s">
        <v>46</v>
      </c>
      <c r="F94" s="19" t="s">
        <v>167</v>
      </c>
      <c r="G94" s="3">
        <v>44286</v>
      </c>
      <c r="H94" s="3">
        <v>44286</v>
      </c>
      <c r="I94" s="2"/>
    </row>
    <row r="95" spans="1:9" ht="75" customHeight="1" x14ac:dyDescent="0.25">
      <c r="A95" s="19" t="s">
        <v>93</v>
      </c>
      <c r="B95" s="19" t="s">
        <v>94</v>
      </c>
      <c r="C95" s="32">
        <v>25</v>
      </c>
      <c r="D95" s="20">
        <v>100</v>
      </c>
      <c r="E95" s="20" t="s">
        <v>46</v>
      </c>
      <c r="F95" s="19" t="s">
        <v>167</v>
      </c>
      <c r="G95" s="3">
        <v>44286</v>
      </c>
      <c r="H95" s="3">
        <v>44286</v>
      </c>
      <c r="I95" s="2"/>
    </row>
    <row r="96" spans="1:9" ht="75" customHeight="1" x14ac:dyDescent="0.25">
      <c r="A96" s="19" t="s">
        <v>123</v>
      </c>
      <c r="B96" s="19" t="s">
        <v>124</v>
      </c>
      <c r="C96" s="32">
        <v>4</v>
      </c>
      <c r="D96" s="20">
        <v>60</v>
      </c>
      <c r="E96" s="20" t="s">
        <v>46</v>
      </c>
      <c r="F96" s="19" t="s">
        <v>167</v>
      </c>
      <c r="G96" s="3">
        <v>44286</v>
      </c>
      <c r="H96" s="3">
        <v>44286</v>
      </c>
      <c r="I96" s="2"/>
    </row>
    <row r="97" spans="1:9" ht="75" customHeight="1" x14ac:dyDescent="0.25">
      <c r="A97" s="19" t="s">
        <v>183</v>
      </c>
      <c r="B97" s="19" t="s">
        <v>120</v>
      </c>
      <c r="C97" s="32">
        <v>12</v>
      </c>
      <c r="D97" s="20">
        <v>100</v>
      </c>
      <c r="E97" s="20" t="s">
        <v>46</v>
      </c>
      <c r="F97" s="19" t="s">
        <v>167</v>
      </c>
      <c r="G97" s="3">
        <v>44286</v>
      </c>
      <c r="H97" s="3">
        <v>44286</v>
      </c>
      <c r="I97" s="2"/>
    </row>
    <row r="98" spans="1:9" ht="75" customHeight="1" x14ac:dyDescent="0.25">
      <c r="A98" s="19" t="s">
        <v>184</v>
      </c>
      <c r="B98" s="19" t="s">
        <v>120</v>
      </c>
      <c r="C98" s="32">
        <v>20</v>
      </c>
      <c r="D98" s="20">
        <v>100</v>
      </c>
      <c r="E98" s="20" t="s">
        <v>46</v>
      </c>
      <c r="F98" s="19" t="s">
        <v>167</v>
      </c>
      <c r="G98" s="3">
        <v>44286</v>
      </c>
      <c r="H98" s="3">
        <v>44286</v>
      </c>
      <c r="I98" s="2"/>
    </row>
    <row r="99" spans="1:9" ht="75" customHeight="1" x14ac:dyDescent="0.25">
      <c r="A99" s="19" t="s">
        <v>185</v>
      </c>
      <c r="B99" s="19" t="s">
        <v>120</v>
      </c>
      <c r="C99" s="32">
        <v>25</v>
      </c>
      <c r="D99" s="20">
        <v>100</v>
      </c>
      <c r="E99" s="20" t="s">
        <v>46</v>
      </c>
      <c r="F99" s="19" t="s">
        <v>167</v>
      </c>
      <c r="G99" s="3">
        <v>44286</v>
      </c>
      <c r="H99" s="3">
        <v>44286</v>
      </c>
      <c r="I99" s="2"/>
    </row>
    <row r="100" spans="1:9" ht="75" customHeight="1" x14ac:dyDescent="0.25">
      <c r="A100" s="19" t="s">
        <v>192</v>
      </c>
      <c r="B100" s="19" t="s">
        <v>132</v>
      </c>
      <c r="C100" s="32">
        <v>0</v>
      </c>
      <c r="D100" s="20">
        <v>100</v>
      </c>
      <c r="E100" s="20" t="s">
        <v>187</v>
      </c>
      <c r="F100" s="19" t="s">
        <v>167</v>
      </c>
      <c r="G100" s="3">
        <v>44286</v>
      </c>
      <c r="H100" s="3">
        <v>44286</v>
      </c>
      <c r="I100" s="2"/>
    </row>
    <row r="101" spans="1:9" ht="75" customHeight="1" x14ac:dyDescent="0.25">
      <c r="A101" s="19" t="s">
        <v>193</v>
      </c>
      <c r="B101" s="19" t="s">
        <v>132</v>
      </c>
      <c r="C101" s="32">
        <v>0</v>
      </c>
      <c r="D101" s="20">
        <v>100</v>
      </c>
      <c r="E101" s="20" t="s">
        <v>187</v>
      </c>
      <c r="F101" s="19" t="s">
        <v>167</v>
      </c>
      <c r="G101" s="3">
        <v>44286</v>
      </c>
      <c r="H101" s="3">
        <v>44286</v>
      </c>
      <c r="I101" s="2"/>
    </row>
    <row r="102" spans="1:9" ht="75" customHeight="1" x14ac:dyDescent="0.25">
      <c r="A102" s="19" t="s">
        <v>215</v>
      </c>
      <c r="B102" s="19" t="s">
        <v>132</v>
      </c>
      <c r="C102" s="32">
        <v>0</v>
      </c>
      <c r="D102" s="20">
        <v>100</v>
      </c>
      <c r="E102" s="20" t="s">
        <v>187</v>
      </c>
      <c r="F102" s="19" t="s">
        <v>167</v>
      </c>
      <c r="G102" s="3">
        <v>44286</v>
      </c>
      <c r="H102" s="3">
        <v>44286</v>
      </c>
      <c r="I102" s="2"/>
    </row>
    <row r="103" spans="1:9" ht="75" customHeight="1" x14ac:dyDescent="0.25">
      <c r="A103" s="19" t="s">
        <v>216</v>
      </c>
      <c r="B103" s="19" t="s">
        <v>132</v>
      </c>
      <c r="C103" s="32">
        <v>0</v>
      </c>
      <c r="D103" s="20">
        <v>100</v>
      </c>
      <c r="E103" s="20" t="s">
        <v>187</v>
      </c>
      <c r="F103" s="19" t="s">
        <v>167</v>
      </c>
      <c r="G103" s="3">
        <v>44286</v>
      </c>
      <c r="H103" s="3">
        <v>44286</v>
      </c>
      <c r="I103" s="2"/>
    </row>
    <row r="104" spans="1:9" ht="75" customHeight="1" x14ac:dyDescent="0.25">
      <c r="A104" s="19" t="s">
        <v>186</v>
      </c>
      <c r="B104" s="19" t="s">
        <v>132</v>
      </c>
      <c r="C104" s="32">
        <v>0</v>
      </c>
      <c r="D104" s="20">
        <v>100</v>
      </c>
      <c r="E104" s="20" t="s">
        <v>187</v>
      </c>
      <c r="F104" s="19" t="s">
        <v>167</v>
      </c>
      <c r="G104" s="3">
        <v>44286</v>
      </c>
      <c r="H104" s="3">
        <v>44286</v>
      </c>
      <c r="I104" s="2"/>
    </row>
  </sheetData>
  <mergeCells count="8">
    <mergeCell ref="A8:I8"/>
    <mergeCell ref="A2:I2"/>
    <mergeCell ref="A4:C4"/>
    <mergeCell ref="D4:F4"/>
    <mergeCell ref="G4:I4"/>
    <mergeCell ref="A5:C5"/>
    <mergeCell ref="D5:F5"/>
    <mergeCell ref="G5:I5"/>
  </mergeCells>
  <pageMargins left="0.70866141732283472" right="0.70866141732283472" top="0.74803149606299213" bottom="0.74803149606299213" header="0.31496062992125984" footer="0.31496062992125984"/>
  <pageSetup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FA347-6736-4E53-897C-B8694CCF86D4}">
  <dimension ref="A1:I89"/>
  <sheetViews>
    <sheetView showGridLines="0" topLeftCell="A2" zoomScale="80" zoomScaleNormal="80" workbookViewId="0">
      <selection activeCell="A9" sqref="A9"/>
    </sheetView>
  </sheetViews>
  <sheetFormatPr baseColWidth="10" defaultColWidth="9.140625" defaultRowHeight="15" x14ac:dyDescent="0.25"/>
  <cols>
    <col min="1" max="1" width="28.42578125" bestFit="1" customWidth="1"/>
    <col min="2" max="2" width="19.28515625" bestFit="1" customWidth="1"/>
    <col min="3" max="3" width="21.7109375" bestFit="1" customWidth="1"/>
    <col min="4" max="4" width="17.140625" bestFit="1" customWidth="1"/>
    <col min="5" max="5" width="41.7109375" customWidth="1"/>
    <col min="6" max="6" width="34.5703125" bestFit="1" customWidth="1"/>
    <col min="7" max="7" width="17.5703125" bestFit="1" customWidth="1"/>
    <col min="8" max="8" width="20.140625" bestFit="1" customWidth="1"/>
    <col min="9" max="9" width="21.7109375" customWidth="1"/>
  </cols>
  <sheetData>
    <row r="1" spans="1:9" hidden="1" x14ac:dyDescent="0.25">
      <c r="A1" t="s">
        <v>0</v>
      </c>
    </row>
    <row r="2" spans="1:9" ht="78" customHeight="1" x14ac:dyDescent="0.25">
      <c r="A2" s="89" t="s">
        <v>4</v>
      </c>
      <c r="B2" s="89"/>
      <c r="C2" s="89"/>
      <c r="D2" s="89"/>
      <c r="E2" s="89"/>
      <c r="F2" s="89"/>
      <c r="G2" s="89"/>
      <c r="H2" s="89"/>
      <c r="I2" s="89"/>
    </row>
    <row r="4" spans="1:9" x14ac:dyDescent="0.25">
      <c r="A4" s="91" t="s">
        <v>1</v>
      </c>
      <c r="B4" s="92"/>
      <c r="C4" s="92"/>
      <c r="D4" s="91" t="s">
        <v>2</v>
      </c>
      <c r="E4" s="92"/>
      <c r="F4" s="92"/>
      <c r="G4" s="91" t="s">
        <v>3</v>
      </c>
      <c r="H4" s="92"/>
      <c r="I4" s="92"/>
    </row>
    <row r="5" spans="1:9" x14ac:dyDescent="0.25">
      <c r="A5" s="93" t="s">
        <v>4</v>
      </c>
      <c r="B5" s="92"/>
      <c r="C5" s="92"/>
      <c r="D5" s="93" t="s">
        <v>5</v>
      </c>
      <c r="E5" s="92"/>
      <c r="F5" s="92"/>
      <c r="G5" s="93" t="s">
        <v>6</v>
      </c>
      <c r="H5" s="92"/>
      <c r="I5" s="92"/>
    </row>
    <row r="6" spans="1:9" hidden="1" x14ac:dyDescent="0.25">
      <c r="A6" s="11" t="s">
        <v>7</v>
      </c>
      <c r="B6" s="11" t="s">
        <v>8</v>
      </c>
      <c r="C6" s="11" t="s">
        <v>8</v>
      </c>
      <c r="D6" s="11" t="s">
        <v>8</v>
      </c>
      <c r="E6" s="11" t="s">
        <v>8</v>
      </c>
      <c r="F6" s="11" t="s">
        <v>7</v>
      </c>
      <c r="G6" s="11" t="s">
        <v>9</v>
      </c>
      <c r="H6" s="11" t="s">
        <v>10</v>
      </c>
      <c r="I6" s="11" t="s">
        <v>11</v>
      </c>
    </row>
    <row r="7" spans="1:9" hidden="1" x14ac:dyDescent="0.25">
      <c r="A7" s="11" t="s">
        <v>12</v>
      </c>
      <c r="B7" s="11" t="s">
        <v>13</v>
      </c>
      <c r="C7" s="11" t="s">
        <v>14</v>
      </c>
      <c r="D7" s="11" t="s">
        <v>15</v>
      </c>
      <c r="E7" s="11" t="s">
        <v>16</v>
      </c>
      <c r="F7" s="11" t="s">
        <v>17</v>
      </c>
      <c r="G7" s="11" t="s">
        <v>18</v>
      </c>
      <c r="H7" s="11" t="s">
        <v>19</v>
      </c>
      <c r="I7" s="11" t="s">
        <v>20</v>
      </c>
    </row>
    <row r="8" spans="1:9" x14ac:dyDescent="0.25">
      <c r="A8" s="91" t="s">
        <v>21</v>
      </c>
      <c r="B8" s="92"/>
      <c r="C8" s="92"/>
      <c r="D8" s="92"/>
      <c r="E8" s="92"/>
      <c r="F8" s="92"/>
      <c r="G8" s="92"/>
      <c r="H8" s="92"/>
      <c r="I8" s="92"/>
    </row>
    <row r="9" spans="1:9" ht="26.25" x14ac:dyDescent="0.25">
      <c r="A9" s="24" t="s">
        <v>22</v>
      </c>
      <c r="B9" s="24" t="s">
        <v>23</v>
      </c>
      <c r="C9" s="24" t="s">
        <v>24</v>
      </c>
      <c r="D9" s="24" t="s">
        <v>25</v>
      </c>
      <c r="E9" s="24" t="s">
        <v>26</v>
      </c>
      <c r="F9" s="24" t="s">
        <v>27</v>
      </c>
      <c r="G9" s="24" t="s">
        <v>28</v>
      </c>
      <c r="H9" s="24" t="s">
        <v>29</v>
      </c>
      <c r="I9" s="24" t="s">
        <v>30</v>
      </c>
    </row>
    <row r="10" spans="1:9" ht="75" customHeight="1" x14ac:dyDescent="0.25">
      <c r="A10" s="20" t="s">
        <v>37</v>
      </c>
      <c r="B10" s="20" t="s">
        <v>38</v>
      </c>
      <c r="C10" s="32" t="s">
        <v>218</v>
      </c>
      <c r="D10" s="40" t="s">
        <v>219</v>
      </c>
      <c r="E10" s="40" t="s">
        <v>170</v>
      </c>
      <c r="F10" s="40" t="s">
        <v>171</v>
      </c>
      <c r="G10" s="3">
        <v>44216</v>
      </c>
      <c r="H10" s="3">
        <v>44196</v>
      </c>
      <c r="I10" s="2"/>
    </row>
    <row r="11" spans="1:9" ht="75" customHeight="1" x14ac:dyDescent="0.25">
      <c r="A11" s="20" t="s">
        <v>37</v>
      </c>
      <c r="B11" s="20" t="s">
        <v>38</v>
      </c>
      <c r="C11" s="32" t="s">
        <v>220</v>
      </c>
      <c r="D11" s="40" t="s">
        <v>221</v>
      </c>
      <c r="E11" s="40" t="s">
        <v>170</v>
      </c>
      <c r="F11" s="40" t="s">
        <v>171</v>
      </c>
      <c r="G11" s="3">
        <v>44216</v>
      </c>
      <c r="H11" s="3">
        <v>44196</v>
      </c>
      <c r="I11" s="2"/>
    </row>
    <row r="12" spans="1:9" ht="75" customHeight="1" x14ac:dyDescent="0.25">
      <c r="A12" s="19" t="s">
        <v>194</v>
      </c>
      <c r="B12" s="19" t="s">
        <v>222</v>
      </c>
      <c r="C12" s="32" t="s">
        <v>223</v>
      </c>
      <c r="D12" s="38" t="s">
        <v>223</v>
      </c>
      <c r="E12" s="20" t="s">
        <v>196</v>
      </c>
      <c r="F12" s="19" t="s">
        <v>224</v>
      </c>
      <c r="G12" s="3">
        <v>44196</v>
      </c>
      <c r="H12" s="3">
        <v>44196</v>
      </c>
      <c r="I12" s="2"/>
    </row>
    <row r="13" spans="1:9" ht="75" customHeight="1" thickBot="1" x14ac:dyDescent="0.3">
      <c r="A13" s="27" t="s">
        <v>198</v>
      </c>
      <c r="B13" s="27" t="s">
        <v>225</v>
      </c>
      <c r="C13" s="33" t="s">
        <v>223</v>
      </c>
      <c r="D13" s="41" t="s">
        <v>223</v>
      </c>
      <c r="E13" s="28" t="s">
        <v>226</v>
      </c>
      <c r="F13" s="27" t="s">
        <v>224</v>
      </c>
      <c r="G13" s="9">
        <v>44196</v>
      </c>
      <c r="H13" s="9">
        <v>44196</v>
      </c>
      <c r="I13" s="8"/>
    </row>
    <row r="14" spans="1:9" ht="75" customHeight="1" thickTop="1" x14ac:dyDescent="0.25">
      <c r="A14" s="19" t="s">
        <v>37</v>
      </c>
      <c r="B14" s="19" t="s">
        <v>38</v>
      </c>
      <c r="C14" s="32">
        <v>101553</v>
      </c>
      <c r="D14" s="38" t="s">
        <v>210</v>
      </c>
      <c r="E14" s="20" t="s">
        <v>211</v>
      </c>
      <c r="F14" s="19" t="s">
        <v>171</v>
      </c>
      <c r="G14" s="3">
        <v>44117</v>
      </c>
      <c r="H14" s="3">
        <v>44104</v>
      </c>
      <c r="I14" s="2"/>
    </row>
    <row r="15" spans="1:9" ht="75" customHeight="1" x14ac:dyDescent="0.25">
      <c r="A15" s="34" t="s">
        <v>37</v>
      </c>
      <c r="B15" s="34" t="s">
        <v>38</v>
      </c>
      <c r="C15" s="35">
        <v>104959</v>
      </c>
      <c r="D15" s="39" t="s">
        <v>212</v>
      </c>
      <c r="E15" s="39" t="s">
        <v>211</v>
      </c>
      <c r="F15" s="34" t="s">
        <v>171</v>
      </c>
      <c r="G15" s="36">
        <v>44117</v>
      </c>
      <c r="H15" s="36">
        <v>44104</v>
      </c>
      <c r="I15" s="37"/>
    </row>
    <row r="16" spans="1:9" ht="75" customHeight="1" x14ac:dyDescent="0.25">
      <c r="A16" s="34" t="s">
        <v>194</v>
      </c>
      <c r="B16" s="34" t="s">
        <v>195</v>
      </c>
      <c r="C16" s="35" t="s">
        <v>144</v>
      </c>
      <c r="D16" s="39" t="s">
        <v>144</v>
      </c>
      <c r="E16" s="39" t="s">
        <v>200</v>
      </c>
      <c r="F16" s="34" t="s">
        <v>213</v>
      </c>
      <c r="G16" s="36">
        <v>44104</v>
      </c>
      <c r="H16" s="36">
        <v>44104</v>
      </c>
      <c r="I16" s="37"/>
    </row>
    <row r="17" spans="1:9" ht="75" customHeight="1" x14ac:dyDescent="0.25">
      <c r="A17" s="34" t="s">
        <v>198</v>
      </c>
      <c r="B17" s="34" t="s">
        <v>199</v>
      </c>
      <c r="C17" s="35" t="s">
        <v>144</v>
      </c>
      <c r="D17" s="39" t="s">
        <v>144</v>
      </c>
      <c r="E17" s="39" t="s">
        <v>200</v>
      </c>
      <c r="F17" s="34" t="s">
        <v>213</v>
      </c>
      <c r="G17" s="36">
        <v>44104</v>
      </c>
      <c r="H17" s="36">
        <v>44104</v>
      </c>
      <c r="I17" s="37"/>
    </row>
    <row r="18" spans="1:9" ht="75" customHeight="1" x14ac:dyDescent="0.25">
      <c r="A18" s="34" t="s">
        <v>68</v>
      </c>
      <c r="B18" s="34" t="s">
        <v>69</v>
      </c>
      <c r="C18" s="35">
        <v>75</v>
      </c>
      <c r="D18" s="39">
        <v>100</v>
      </c>
      <c r="E18" s="39" t="s">
        <v>162</v>
      </c>
      <c r="F18" s="34" t="s">
        <v>71</v>
      </c>
      <c r="G18" s="36">
        <v>44104</v>
      </c>
      <c r="H18" s="36">
        <v>44104</v>
      </c>
      <c r="I18" s="37"/>
    </row>
    <row r="19" spans="1:9" ht="75" customHeight="1" x14ac:dyDescent="0.25">
      <c r="A19" s="34" t="s">
        <v>72</v>
      </c>
      <c r="B19" s="34" t="s">
        <v>69</v>
      </c>
      <c r="C19" s="35">
        <v>100</v>
      </c>
      <c r="D19" s="39">
        <v>100</v>
      </c>
      <c r="E19" s="39" t="s">
        <v>163</v>
      </c>
      <c r="F19" s="34" t="s">
        <v>71</v>
      </c>
      <c r="G19" s="36">
        <v>44104</v>
      </c>
      <c r="H19" s="36">
        <v>44104</v>
      </c>
      <c r="I19" s="37"/>
    </row>
    <row r="20" spans="1:9" ht="75" customHeight="1" x14ac:dyDescent="0.25">
      <c r="A20" s="34" t="s">
        <v>206</v>
      </c>
      <c r="B20" s="34" t="s">
        <v>69</v>
      </c>
      <c r="C20" s="35">
        <v>20</v>
      </c>
      <c r="D20" s="39">
        <v>100</v>
      </c>
      <c r="E20" s="39" t="s">
        <v>163</v>
      </c>
      <c r="F20" s="34" t="s">
        <v>71</v>
      </c>
      <c r="G20" s="36">
        <v>44104</v>
      </c>
      <c r="H20" s="36">
        <v>44104</v>
      </c>
      <c r="I20" s="37"/>
    </row>
    <row r="21" spans="1:9" ht="75" customHeight="1" x14ac:dyDescent="0.25">
      <c r="A21" s="34" t="s">
        <v>207</v>
      </c>
      <c r="B21" s="34" t="s">
        <v>69</v>
      </c>
      <c r="C21" s="35">
        <v>75</v>
      </c>
      <c r="D21" s="39">
        <v>100</v>
      </c>
      <c r="E21" s="39" t="s">
        <v>165</v>
      </c>
      <c r="F21" s="34" t="s">
        <v>71</v>
      </c>
      <c r="G21" s="36">
        <v>44104</v>
      </c>
      <c r="H21" s="36">
        <v>44104</v>
      </c>
      <c r="I21" s="37"/>
    </row>
    <row r="22" spans="1:9" ht="75" customHeight="1" x14ac:dyDescent="0.25">
      <c r="A22" s="34" t="s">
        <v>78</v>
      </c>
      <c r="B22" s="34" t="s">
        <v>69</v>
      </c>
      <c r="C22" s="35">
        <v>75</v>
      </c>
      <c r="D22" s="39">
        <v>100</v>
      </c>
      <c r="E22" s="39" t="s">
        <v>166</v>
      </c>
      <c r="F22" s="34" t="s">
        <v>71</v>
      </c>
      <c r="G22" s="36">
        <v>44104</v>
      </c>
      <c r="H22" s="36">
        <v>44104</v>
      </c>
      <c r="I22" s="37"/>
    </row>
    <row r="23" spans="1:9" ht="75" customHeight="1" x14ac:dyDescent="0.25">
      <c r="A23" s="34" t="s">
        <v>177</v>
      </c>
      <c r="B23" s="34" t="s">
        <v>178</v>
      </c>
      <c r="C23" s="35">
        <v>33</v>
      </c>
      <c r="D23" s="39">
        <v>100</v>
      </c>
      <c r="E23" s="39" t="s">
        <v>214</v>
      </c>
      <c r="F23" s="34" t="s">
        <v>167</v>
      </c>
      <c r="G23" s="36">
        <v>44104</v>
      </c>
      <c r="H23" s="36">
        <v>44104</v>
      </c>
      <c r="I23" s="37"/>
    </row>
    <row r="24" spans="1:9" ht="75" customHeight="1" x14ac:dyDescent="0.25">
      <c r="A24" s="34" t="s">
        <v>179</v>
      </c>
      <c r="B24" s="34" t="s">
        <v>180</v>
      </c>
      <c r="C24" s="35">
        <v>34</v>
      </c>
      <c r="D24" s="39">
        <v>100</v>
      </c>
      <c r="E24" s="39" t="s">
        <v>46</v>
      </c>
      <c r="F24" s="34" t="s">
        <v>167</v>
      </c>
      <c r="G24" s="36">
        <v>44104</v>
      </c>
      <c r="H24" s="36">
        <v>44104</v>
      </c>
      <c r="I24" s="37"/>
    </row>
    <row r="25" spans="1:9" ht="75" customHeight="1" x14ac:dyDescent="0.25">
      <c r="A25" s="34" t="s">
        <v>181</v>
      </c>
      <c r="B25" s="34" t="s">
        <v>182</v>
      </c>
      <c r="C25" s="35">
        <v>25</v>
      </c>
      <c r="D25" s="39">
        <v>100</v>
      </c>
      <c r="E25" s="39" t="s">
        <v>46</v>
      </c>
      <c r="F25" s="34" t="s">
        <v>167</v>
      </c>
      <c r="G25" s="36">
        <v>44104</v>
      </c>
      <c r="H25" s="36">
        <v>44104</v>
      </c>
      <c r="I25" s="37"/>
    </row>
    <row r="26" spans="1:9" ht="75" customHeight="1" x14ac:dyDescent="0.25">
      <c r="A26" s="34" t="s">
        <v>91</v>
      </c>
      <c r="B26" s="34" t="s">
        <v>92</v>
      </c>
      <c r="C26" s="35">
        <v>25</v>
      </c>
      <c r="D26" s="39">
        <v>100</v>
      </c>
      <c r="E26" s="39" t="s">
        <v>46</v>
      </c>
      <c r="F26" s="34" t="s">
        <v>167</v>
      </c>
      <c r="G26" s="36">
        <v>44104</v>
      </c>
      <c r="H26" s="36">
        <v>44104</v>
      </c>
      <c r="I26" s="37"/>
    </row>
    <row r="27" spans="1:9" ht="75" customHeight="1" x14ac:dyDescent="0.25">
      <c r="A27" s="34" t="s">
        <v>93</v>
      </c>
      <c r="B27" s="34" t="s">
        <v>94</v>
      </c>
      <c r="C27" s="35">
        <v>32</v>
      </c>
      <c r="D27" s="39">
        <v>100</v>
      </c>
      <c r="E27" s="39" t="s">
        <v>46</v>
      </c>
      <c r="F27" s="34" t="s">
        <v>167</v>
      </c>
      <c r="G27" s="36">
        <v>44104</v>
      </c>
      <c r="H27" s="36">
        <v>44104</v>
      </c>
      <c r="I27" s="37"/>
    </row>
    <row r="28" spans="1:9" ht="75" customHeight="1" x14ac:dyDescent="0.25">
      <c r="A28" s="34" t="s">
        <v>123</v>
      </c>
      <c r="B28" s="34" t="s">
        <v>124</v>
      </c>
      <c r="C28" s="35">
        <v>12</v>
      </c>
      <c r="D28" s="39">
        <v>40</v>
      </c>
      <c r="E28" s="39" t="s">
        <v>46</v>
      </c>
      <c r="F28" s="34" t="s">
        <v>167</v>
      </c>
      <c r="G28" s="36">
        <v>44104</v>
      </c>
      <c r="H28" s="36">
        <v>44104</v>
      </c>
      <c r="I28" s="37"/>
    </row>
    <row r="29" spans="1:9" ht="75" customHeight="1" x14ac:dyDescent="0.25">
      <c r="A29" s="34" t="s">
        <v>183</v>
      </c>
      <c r="B29" s="34" t="s">
        <v>120</v>
      </c>
      <c r="C29" s="35">
        <v>45</v>
      </c>
      <c r="D29" s="39">
        <v>100</v>
      </c>
      <c r="E29" s="39" t="s">
        <v>46</v>
      </c>
      <c r="F29" s="34" t="s">
        <v>167</v>
      </c>
      <c r="G29" s="36">
        <v>44104</v>
      </c>
      <c r="H29" s="36">
        <v>44104</v>
      </c>
      <c r="I29" s="37"/>
    </row>
    <row r="30" spans="1:9" ht="75" customHeight="1" x14ac:dyDescent="0.25">
      <c r="A30" s="34" t="s">
        <v>184</v>
      </c>
      <c r="B30" s="34" t="s">
        <v>120</v>
      </c>
      <c r="C30" s="35">
        <v>30</v>
      </c>
      <c r="D30" s="39">
        <v>100</v>
      </c>
      <c r="E30" s="39" t="s">
        <v>46</v>
      </c>
      <c r="F30" s="34" t="s">
        <v>167</v>
      </c>
      <c r="G30" s="36">
        <v>44104</v>
      </c>
      <c r="H30" s="36">
        <v>44104</v>
      </c>
      <c r="I30" s="37"/>
    </row>
    <row r="31" spans="1:9" ht="75" customHeight="1" x14ac:dyDescent="0.25">
      <c r="A31" s="34" t="s">
        <v>185</v>
      </c>
      <c r="B31" s="34" t="s">
        <v>120</v>
      </c>
      <c r="C31" s="35">
        <v>50</v>
      </c>
      <c r="D31" s="39">
        <v>100</v>
      </c>
      <c r="E31" s="39" t="s">
        <v>46</v>
      </c>
      <c r="F31" s="34" t="s">
        <v>167</v>
      </c>
      <c r="G31" s="36">
        <v>44104</v>
      </c>
      <c r="H31" s="36">
        <v>44104</v>
      </c>
      <c r="I31" s="37"/>
    </row>
    <row r="32" spans="1:9" ht="75" customHeight="1" x14ac:dyDescent="0.25">
      <c r="A32" s="34" t="s">
        <v>192</v>
      </c>
      <c r="B32" s="34" t="s">
        <v>132</v>
      </c>
      <c r="C32" s="35">
        <v>25</v>
      </c>
      <c r="D32" s="39">
        <v>100</v>
      </c>
      <c r="E32" s="39" t="s">
        <v>187</v>
      </c>
      <c r="F32" s="34" t="s">
        <v>167</v>
      </c>
      <c r="G32" s="36">
        <v>44104</v>
      </c>
      <c r="H32" s="36">
        <v>44104</v>
      </c>
      <c r="I32" s="37"/>
    </row>
    <row r="33" spans="1:9" ht="75" customHeight="1" x14ac:dyDescent="0.25">
      <c r="A33" s="34" t="s">
        <v>193</v>
      </c>
      <c r="B33" s="34" t="s">
        <v>132</v>
      </c>
      <c r="C33" s="35">
        <v>25</v>
      </c>
      <c r="D33" s="39">
        <v>100</v>
      </c>
      <c r="E33" s="39" t="s">
        <v>187</v>
      </c>
      <c r="F33" s="34" t="s">
        <v>167</v>
      </c>
      <c r="G33" s="36">
        <v>44104</v>
      </c>
      <c r="H33" s="36">
        <v>44104</v>
      </c>
      <c r="I33" s="37"/>
    </row>
    <row r="34" spans="1:9" ht="75" customHeight="1" x14ac:dyDescent="0.25">
      <c r="A34" s="34" t="s">
        <v>209</v>
      </c>
      <c r="B34" s="34" t="s">
        <v>132</v>
      </c>
      <c r="C34" s="35">
        <v>25</v>
      </c>
      <c r="D34" s="39">
        <v>100</v>
      </c>
      <c r="E34" s="39" t="s">
        <v>187</v>
      </c>
      <c r="F34" s="34" t="s">
        <v>167</v>
      </c>
      <c r="G34" s="36">
        <v>44104</v>
      </c>
      <c r="H34" s="36">
        <v>44104</v>
      </c>
      <c r="I34" s="37"/>
    </row>
    <row r="35" spans="1:9" ht="75" customHeight="1" x14ac:dyDescent="0.25">
      <c r="A35" s="34" t="s">
        <v>215</v>
      </c>
      <c r="B35" s="34" t="s">
        <v>132</v>
      </c>
      <c r="C35" s="35">
        <v>25</v>
      </c>
      <c r="D35" s="39">
        <v>100</v>
      </c>
      <c r="E35" s="39" t="s">
        <v>187</v>
      </c>
      <c r="F35" s="34" t="s">
        <v>167</v>
      </c>
      <c r="G35" s="36">
        <v>44104</v>
      </c>
      <c r="H35" s="36">
        <v>44104</v>
      </c>
      <c r="I35" s="37"/>
    </row>
    <row r="36" spans="1:9" ht="75" customHeight="1" x14ac:dyDescent="0.25">
      <c r="A36" s="34" t="s">
        <v>216</v>
      </c>
      <c r="B36" s="34" t="s">
        <v>132</v>
      </c>
      <c r="C36" s="35">
        <v>25</v>
      </c>
      <c r="D36" s="39">
        <v>100</v>
      </c>
      <c r="E36" s="39" t="s">
        <v>187</v>
      </c>
      <c r="F36" s="34" t="s">
        <v>167</v>
      </c>
      <c r="G36" s="36">
        <v>44104</v>
      </c>
      <c r="H36" s="36">
        <v>44104</v>
      </c>
      <c r="I36" s="37"/>
    </row>
    <row r="37" spans="1:9" ht="75" customHeight="1" x14ac:dyDescent="0.25">
      <c r="A37" s="34" t="s">
        <v>186</v>
      </c>
      <c r="B37" s="34" t="s">
        <v>132</v>
      </c>
      <c r="C37" s="35">
        <v>25</v>
      </c>
      <c r="D37" s="39">
        <v>100</v>
      </c>
      <c r="E37" s="39" t="s">
        <v>187</v>
      </c>
      <c r="F37" s="34" t="s">
        <v>167</v>
      </c>
      <c r="G37" s="36">
        <v>44104</v>
      </c>
      <c r="H37" s="36">
        <v>44104</v>
      </c>
      <c r="I37" s="37"/>
    </row>
    <row r="38" spans="1:9" ht="75" customHeight="1" thickBot="1" x14ac:dyDescent="0.3">
      <c r="A38" s="27" t="s">
        <v>217</v>
      </c>
      <c r="B38" s="27" t="s">
        <v>132</v>
      </c>
      <c r="C38" s="33">
        <v>25</v>
      </c>
      <c r="D38" s="28">
        <v>100</v>
      </c>
      <c r="E38" s="28" t="s">
        <v>187</v>
      </c>
      <c r="F38" s="27" t="s">
        <v>167</v>
      </c>
      <c r="G38" s="9">
        <v>44104</v>
      </c>
      <c r="H38" s="9">
        <v>44104</v>
      </c>
      <c r="I38" s="8"/>
    </row>
    <row r="39" spans="1:9" ht="75" customHeight="1" thickTop="1" x14ac:dyDescent="0.25">
      <c r="A39" s="5" t="s">
        <v>37</v>
      </c>
      <c r="B39" s="5" t="s">
        <v>38</v>
      </c>
      <c r="C39" s="5" t="s">
        <v>201</v>
      </c>
      <c r="D39" s="5" t="s">
        <v>202</v>
      </c>
      <c r="E39" s="5" t="s">
        <v>203</v>
      </c>
      <c r="F39" s="5" t="s">
        <v>171</v>
      </c>
      <c r="G39" s="7">
        <v>44022</v>
      </c>
      <c r="H39" s="7">
        <v>44012</v>
      </c>
      <c r="I39" s="5"/>
    </row>
    <row r="40" spans="1:9" ht="75" customHeight="1" x14ac:dyDescent="0.25">
      <c r="A40" s="5" t="s">
        <v>37</v>
      </c>
      <c r="B40" s="5" t="s">
        <v>38</v>
      </c>
      <c r="C40" s="5" t="s">
        <v>204</v>
      </c>
      <c r="D40" s="5" t="s">
        <v>205</v>
      </c>
      <c r="E40" s="5" t="s">
        <v>203</v>
      </c>
      <c r="F40" s="5" t="s">
        <v>171</v>
      </c>
      <c r="G40" s="7">
        <v>44022</v>
      </c>
      <c r="H40" s="7">
        <v>44012</v>
      </c>
      <c r="I40" s="5"/>
    </row>
    <row r="41" spans="1:9" ht="75" customHeight="1" x14ac:dyDescent="0.25">
      <c r="A41" s="5" t="s">
        <v>68</v>
      </c>
      <c r="B41" s="5" t="s">
        <v>68</v>
      </c>
      <c r="C41" s="5">
        <v>50</v>
      </c>
      <c r="D41" s="5">
        <v>100</v>
      </c>
      <c r="E41" s="5" t="s">
        <v>162</v>
      </c>
      <c r="F41" s="5" t="s">
        <v>71</v>
      </c>
      <c r="G41" s="7">
        <v>44012</v>
      </c>
      <c r="H41" s="7">
        <v>44012</v>
      </c>
      <c r="I41" s="5"/>
    </row>
    <row r="42" spans="1:9" ht="75" customHeight="1" x14ac:dyDescent="0.25">
      <c r="A42" s="5" t="s">
        <v>72</v>
      </c>
      <c r="B42" s="5" t="s">
        <v>72</v>
      </c>
      <c r="C42" s="5">
        <v>95</v>
      </c>
      <c r="D42" s="5">
        <v>100</v>
      </c>
      <c r="E42" s="5" t="s">
        <v>163</v>
      </c>
      <c r="F42" s="5" t="s">
        <v>71</v>
      </c>
      <c r="G42" s="7">
        <v>44012</v>
      </c>
      <c r="H42" s="7">
        <v>44012</v>
      </c>
      <c r="I42" s="5"/>
    </row>
    <row r="43" spans="1:9" ht="75" customHeight="1" x14ac:dyDescent="0.25">
      <c r="A43" s="5" t="s">
        <v>206</v>
      </c>
      <c r="B43" s="5" t="s">
        <v>206</v>
      </c>
      <c r="C43" s="5">
        <v>20</v>
      </c>
      <c r="D43" s="5">
        <v>100</v>
      </c>
      <c r="E43" s="5" t="s">
        <v>163</v>
      </c>
      <c r="F43" s="5" t="s">
        <v>71</v>
      </c>
      <c r="G43" s="7">
        <v>44012</v>
      </c>
      <c r="H43" s="7">
        <v>44012</v>
      </c>
      <c r="I43" s="5"/>
    </row>
    <row r="44" spans="1:9" ht="75" customHeight="1" x14ac:dyDescent="0.25">
      <c r="A44" s="5" t="s">
        <v>207</v>
      </c>
      <c r="B44" s="5"/>
      <c r="C44" s="5">
        <v>50</v>
      </c>
      <c r="D44" s="5">
        <v>100</v>
      </c>
      <c r="E44" s="5" t="s">
        <v>165</v>
      </c>
      <c r="F44" s="5" t="s">
        <v>71</v>
      </c>
      <c r="G44" s="7">
        <v>44012</v>
      </c>
      <c r="H44" s="7">
        <v>44012</v>
      </c>
      <c r="I44" s="5"/>
    </row>
    <row r="45" spans="1:9" ht="75" customHeight="1" x14ac:dyDescent="0.25">
      <c r="A45" s="5" t="s">
        <v>78</v>
      </c>
      <c r="B45" s="5"/>
      <c r="C45" s="5">
        <v>50</v>
      </c>
      <c r="D45" s="5">
        <v>100</v>
      </c>
      <c r="E45" s="5" t="s">
        <v>166</v>
      </c>
      <c r="F45" s="5" t="s">
        <v>71</v>
      </c>
      <c r="G45" s="7">
        <v>44012</v>
      </c>
      <c r="H45" s="7">
        <v>44012</v>
      </c>
      <c r="I45" s="5"/>
    </row>
    <row r="46" spans="1:9" ht="75" customHeight="1" x14ac:dyDescent="0.25">
      <c r="A46" s="5" t="s">
        <v>177</v>
      </c>
      <c r="B46" s="5" t="s">
        <v>178</v>
      </c>
      <c r="C46" s="5">
        <v>5</v>
      </c>
      <c r="D46" s="5">
        <v>100</v>
      </c>
      <c r="E46" s="5" t="s">
        <v>208</v>
      </c>
      <c r="F46" s="5" t="s">
        <v>167</v>
      </c>
      <c r="G46" s="7">
        <v>44012</v>
      </c>
      <c r="H46" s="7">
        <v>44012</v>
      </c>
      <c r="I46" s="5"/>
    </row>
    <row r="47" spans="1:9" ht="75" customHeight="1" x14ac:dyDescent="0.25">
      <c r="A47" s="5" t="s">
        <v>179</v>
      </c>
      <c r="B47" s="5" t="s">
        <v>180</v>
      </c>
      <c r="C47" s="5">
        <v>20</v>
      </c>
      <c r="D47" s="5">
        <v>100</v>
      </c>
      <c r="E47" s="5" t="s">
        <v>208</v>
      </c>
      <c r="F47" s="5" t="s">
        <v>167</v>
      </c>
      <c r="G47" s="7">
        <v>44012</v>
      </c>
      <c r="H47" s="7">
        <v>44012</v>
      </c>
      <c r="I47" s="5"/>
    </row>
    <row r="48" spans="1:9" ht="75" customHeight="1" x14ac:dyDescent="0.25">
      <c r="A48" s="5" t="s">
        <v>181</v>
      </c>
      <c r="B48" s="5" t="s">
        <v>182</v>
      </c>
      <c r="C48" s="5">
        <v>25</v>
      </c>
      <c r="D48" s="5">
        <v>100</v>
      </c>
      <c r="E48" s="5" t="s">
        <v>208</v>
      </c>
      <c r="F48" s="5" t="s">
        <v>167</v>
      </c>
      <c r="G48" s="7">
        <v>44012</v>
      </c>
      <c r="H48" s="7">
        <v>44012</v>
      </c>
      <c r="I48" s="5"/>
    </row>
    <row r="49" spans="1:9" ht="75" customHeight="1" x14ac:dyDescent="0.25">
      <c r="A49" s="5" t="s">
        <v>91</v>
      </c>
      <c r="B49" s="5" t="s">
        <v>92</v>
      </c>
      <c r="C49" s="5">
        <v>25</v>
      </c>
      <c r="D49" s="5">
        <v>100</v>
      </c>
      <c r="E49" s="5" t="s">
        <v>208</v>
      </c>
      <c r="F49" s="5" t="s">
        <v>167</v>
      </c>
      <c r="G49" s="7">
        <v>44012</v>
      </c>
      <c r="H49" s="7">
        <v>44012</v>
      </c>
      <c r="I49" s="5"/>
    </row>
    <row r="50" spans="1:9" ht="75" customHeight="1" x14ac:dyDescent="0.25">
      <c r="A50" s="5" t="s">
        <v>93</v>
      </c>
      <c r="B50" s="5" t="s">
        <v>94</v>
      </c>
      <c r="C50" s="5">
        <v>20</v>
      </c>
      <c r="D50" s="5">
        <v>100</v>
      </c>
      <c r="E50" s="5" t="s">
        <v>208</v>
      </c>
      <c r="F50" s="5" t="s">
        <v>167</v>
      </c>
      <c r="G50" s="7">
        <v>44012</v>
      </c>
      <c r="H50" s="7">
        <v>44012</v>
      </c>
      <c r="I50" s="5"/>
    </row>
    <row r="51" spans="1:9" ht="75" customHeight="1" x14ac:dyDescent="0.25">
      <c r="A51" s="5" t="s">
        <v>123</v>
      </c>
      <c r="B51" s="5" t="s">
        <v>124</v>
      </c>
      <c r="C51" s="5">
        <v>5</v>
      </c>
      <c r="D51" s="5">
        <v>40</v>
      </c>
      <c r="E51" s="5" t="s">
        <v>208</v>
      </c>
      <c r="F51" s="5" t="s">
        <v>167</v>
      </c>
      <c r="G51" s="7">
        <v>44012</v>
      </c>
      <c r="H51" s="7">
        <v>44012</v>
      </c>
      <c r="I51" s="5"/>
    </row>
    <row r="52" spans="1:9" ht="75" customHeight="1" x14ac:dyDescent="0.25">
      <c r="A52" s="5" t="s">
        <v>183</v>
      </c>
      <c r="B52" s="5" t="s">
        <v>120</v>
      </c>
      <c r="C52" s="5">
        <v>25</v>
      </c>
      <c r="D52" s="5">
        <v>100</v>
      </c>
      <c r="E52" s="5" t="s">
        <v>208</v>
      </c>
      <c r="F52" s="5" t="s">
        <v>167</v>
      </c>
      <c r="G52" s="7">
        <v>44012</v>
      </c>
      <c r="H52" s="7">
        <v>44012</v>
      </c>
      <c r="I52" s="5"/>
    </row>
    <row r="53" spans="1:9" ht="75" customHeight="1" x14ac:dyDescent="0.25">
      <c r="A53" s="5" t="s">
        <v>184</v>
      </c>
      <c r="B53" s="5" t="s">
        <v>120</v>
      </c>
      <c r="C53" s="5">
        <v>15</v>
      </c>
      <c r="D53" s="5">
        <v>100</v>
      </c>
      <c r="E53" s="5" t="s">
        <v>208</v>
      </c>
      <c r="F53" s="5" t="s">
        <v>167</v>
      </c>
      <c r="G53" s="7">
        <v>44012</v>
      </c>
      <c r="H53" s="7">
        <v>44012</v>
      </c>
      <c r="I53" s="5"/>
    </row>
    <row r="54" spans="1:9" ht="75" customHeight="1" x14ac:dyDescent="0.25">
      <c r="A54" s="5" t="s">
        <v>185</v>
      </c>
      <c r="B54" s="5" t="s">
        <v>120</v>
      </c>
      <c r="C54" s="5">
        <v>5</v>
      </c>
      <c r="D54" s="5">
        <v>100</v>
      </c>
      <c r="E54" s="5" t="s">
        <v>208</v>
      </c>
      <c r="F54" s="5" t="s">
        <v>167</v>
      </c>
      <c r="G54" s="7">
        <v>44012</v>
      </c>
      <c r="H54" s="7">
        <v>44012</v>
      </c>
      <c r="I54" s="5"/>
    </row>
    <row r="55" spans="1:9" ht="75" customHeight="1" x14ac:dyDescent="0.25">
      <c r="A55" s="5" t="s">
        <v>186</v>
      </c>
      <c r="B55" s="5" t="s">
        <v>132</v>
      </c>
      <c r="C55" s="5">
        <v>25</v>
      </c>
      <c r="D55" s="5">
        <v>100</v>
      </c>
      <c r="E55" s="5" t="s">
        <v>187</v>
      </c>
      <c r="F55" s="5" t="s">
        <v>167</v>
      </c>
      <c r="G55" s="7">
        <v>44012</v>
      </c>
      <c r="H55" s="7">
        <v>44012</v>
      </c>
      <c r="I55" s="5"/>
    </row>
    <row r="56" spans="1:9" ht="75" customHeight="1" x14ac:dyDescent="0.25">
      <c r="A56" s="5" t="s">
        <v>188</v>
      </c>
      <c r="B56" s="5" t="s">
        <v>132</v>
      </c>
      <c r="C56" s="5">
        <v>25</v>
      </c>
      <c r="D56" s="5">
        <v>100</v>
      </c>
      <c r="E56" s="5" t="s">
        <v>187</v>
      </c>
      <c r="F56" s="5" t="s">
        <v>167</v>
      </c>
      <c r="G56" s="7">
        <v>44012</v>
      </c>
      <c r="H56" s="7">
        <v>44012</v>
      </c>
      <c r="I56" s="5"/>
    </row>
    <row r="57" spans="1:9" ht="75" customHeight="1" x14ac:dyDescent="0.25">
      <c r="A57" s="5" t="s">
        <v>189</v>
      </c>
      <c r="B57" s="5" t="s">
        <v>132</v>
      </c>
      <c r="C57" s="5">
        <v>25</v>
      </c>
      <c r="D57" s="5">
        <v>100</v>
      </c>
      <c r="E57" s="5" t="s">
        <v>187</v>
      </c>
      <c r="F57" s="5" t="s">
        <v>167</v>
      </c>
      <c r="G57" s="7">
        <v>44012</v>
      </c>
      <c r="H57" s="7">
        <v>44012</v>
      </c>
      <c r="I57" s="5"/>
    </row>
    <row r="58" spans="1:9" ht="75" customHeight="1" x14ac:dyDescent="0.25">
      <c r="A58" s="5" t="s">
        <v>190</v>
      </c>
      <c r="B58" s="5" t="s">
        <v>132</v>
      </c>
      <c r="C58" s="5">
        <v>25</v>
      </c>
      <c r="D58" s="5">
        <v>100</v>
      </c>
      <c r="E58" s="5" t="s">
        <v>187</v>
      </c>
      <c r="F58" s="5" t="s">
        <v>167</v>
      </c>
      <c r="G58" s="7">
        <v>44012</v>
      </c>
      <c r="H58" s="7">
        <v>44012</v>
      </c>
      <c r="I58" s="5"/>
    </row>
    <row r="59" spans="1:9" ht="75" customHeight="1" x14ac:dyDescent="0.25">
      <c r="A59" s="5" t="s">
        <v>191</v>
      </c>
      <c r="B59" s="5" t="s">
        <v>132</v>
      </c>
      <c r="C59" s="5">
        <v>25</v>
      </c>
      <c r="D59" s="5">
        <v>100</v>
      </c>
      <c r="E59" s="5" t="s">
        <v>187</v>
      </c>
      <c r="F59" s="5" t="s">
        <v>167</v>
      </c>
      <c r="G59" s="7">
        <v>44012</v>
      </c>
      <c r="H59" s="7">
        <v>44012</v>
      </c>
      <c r="I59" s="5"/>
    </row>
    <row r="60" spans="1:9" ht="75" customHeight="1" x14ac:dyDescent="0.25">
      <c r="A60" s="5" t="s">
        <v>192</v>
      </c>
      <c r="B60" s="5" t="s">
        <v>132</v>
      </c>
      <c r="C60" s="5">
        <v>25</v>
      </c>
      <c r="D60" s="5">
        <v>100</v>
      </c>
      <c r="E60" s="5" t="s">
        <v>187</v>
      </c>
      <c r="F60" s="5" t="s">
        <v>167</v>
      </c>
      <c r="G60" s="7">
        <v>44012</v>
      </c>
      <c r="H60" s="7">
        <v>44012</v>
      </c>
      <c r="I60" s="5"/>
    </row>
    <row r="61" spans="1:9" ht="75" customHeight="1" x14ac:dyDescent="0.25">
      <c r="A61" s="5" t="s">
        <v>193</v>
      </c>
      <c r="B61" s="5" t="s">
        <v>132</v>
      </c>
      <c r="C61" s="5">
        <v>25</v>
      </c>
      <c r="D61" s="5">
        <v>100</v>
      </c>
      <c r="E61" s="5" t="s">
        <v>187</v>
      </c>
      <c r="F61" s="5" t="s">
        <v>167</v>
      </c>
      <c r="G61" s="7">
        <v>44012</v>
      </c>
      <c r="H61" s="7">
        <v>44012</v>
      </c>
      <c r="I61" s="5"/>
    </row>
    <row r="62" spans="1:9" ht="75" customHeight="1" x14ac:dyDescent="0.25">
      <c r="A62" s="37" t="s">
        <v>209</v>
      </c>
      <c r="B62" s="37" t="s">
        <v>132</v>
      </c>
      <c r="C62" s="37">
        <v>25</v>
      </c>
      <c r="D62" s="37">
        <v>100</v>
      </c>
      <c r="E62" s="37" t="s">
        <v>187</v>
      </c>
      <c r="F62" s="37" t="s">
        <v>167</v>
      </c>
      <c r="G62" s="36">
        <v>44012</v>
      </c>
      <c r="H62" s="36">
        <v>44012</v>
      </c>
      <c r="I62" s="37"/>
    </row>
    <row r="63" spans="1:9" ht="75" customHeight="1" x14ac:dyDescent="0.25">
      <c r="A63" s="2" t="s">
        <v>194</v>
      </c>
      <c r="B63" s="2" t="s">
        <v>195</v>
      </c>
      <c r="C63" s="2" t="s">
        <v>144</v>
      </c>
      <c r="D63" s="2" t="s">
        <v>144</v>
      </c>
      <c r="E63" s="2" t="s">
        <v>196</v>
      </c>
      <c r="F63" s="2" t="s">
        <v>197</v>
      </c>
      <c r="G63" s="36">
        <v>44012</v>
      </c>
      <c r="H63" s="36">
        <v>44012</v>
      </c>
      <c r="I63" s="2"/>
    </row>
    <row r="64" spans="1:9" ht="75" customHeight="1" thickBot="1" x14ac:dyDescent="0.3">
      <c r="A64" s="8" t="s">
        <v>198</v>
      </c>
      <c r="B64" s="8" t="s">
        <v>199</v>
      </c>
      <c r="C64" s="8" t="s">
        <v>144</v>
      </c>
      <c r="D64" s="8" t="s">
        <v>144</v>
      </c>
      <c r="E64" s="8" t="s">
        <v>200</v>
      </c>
      <c r="F64" s="8" t="s">
        <v>197</v>
      </c>
      <c r="G64" s="9">
        <v>44012</v>
      </c>
      <c r="H64" s="9">
        <v>44012</v>
      </c>
      <c r="I64" s="8"/>
    </row>
    <row r="65" spans="1:9" ht="75" customHeight="1" thickTop="1" x14ac:dyDescent="0.25">
      <c r="A65" s="5" t="s">
        <v>194</v>
      </c>
      <c r="B65" s="5" t="s">
        <v>195</v>
      </c>
      <c r="C65" s="5" t="s">
        <v>144</v>
      </c>
      <c r="D65" s="5" t="s">
        <v>144</v>
      </c>
      <c r="E65" s="5" t="s">
        <v>196</v>
      </c>
      <c r="F65" s="5" t="s">
        <v>197</v>
      </c>
      <c r="G65" s="7">
        <v>43966</v>
      </c>
      <c r="H65" s="7">
        <v>43921</v>
      </c>
      <c r="I65" s="5"/>
    </row>
    <row r="66" spans="1:9" ht="75" customHeight="1" x14ac:dyDescent="0.25">
      <c r="A66" s="2" t="s">
        <v>198</v>
      </c>
      <c r="B66" s="2" t="s">
        <v>199</v>
      </c>
      <c r="C66" s="2" t="s">
        <v>144</v>
      </c>
      <c r="D66" s="2" t="s">
        <v>144</v>
      </c>
      <c r="E66" s="2" t="s">
        <v>200</v>
      </c>
      <c r="F66" s="2" t="s">
        <v>197</v>
      </c>
      <c r="G66" s="3">
        <v>43966</v>
      </c>
      <c r="H66" s="3">
        <v>43921</v>
      </c>
      <c r="I66" s="2"/>
    </row>
    <row r="67" spans="1:9" ht="75" customHeight="1" x14ac:dyDescent="0.25">
      <c r="A67" s="2" t="s">
        <v>68</v>
      </c>
      <c r="B67" s="2" t="s">
        <v>69</v>
      </c>
      <c r="C67" s="2">
        <v>35</v>
      </c>
      <c r="D67" s="2">
        <v>102</v>
      </c>
      <c r="E67" s="2" t="s">
        <v>162</v>
      </c>
      <c r="F67" s="2" t="s">
        <v>71</v>
      </c>
      <c r="G67" s="3">
        <v>43921</v>
      </c>
      <c r="H67" s="3">
        <v>43921</v>
      </c>
      <c r="I67" s="2"/>
    </row>
    <row r="68" spans="1:9" ht="75" customHeight="1" x14ac:dyDescent="0.25">
      <c r="A68" s="2" t="s">
        <v>72</v>
      </c>
      <c r="B68" s="2" t="s">
        <v>69</v>
      </c>
      <c r="C68" s="2">
        <v>35</v>
      </c>
      <c r="D68" s="2">
        <v>2</v>
      </c>
      <c r="E68" s="2" t="s">
        <v>163</v>
      </c>
      <c r="F68" s="2" t="s">
        <v>71</v>
      </c>
      <c r="G68" s="3">
        <v>43921</v>
      </c>
      <c r="H68" s="3">
        <v>43921</v>
      </c>
      <c r="I68" s="2"/>
    </row>
    <row r="69" spans="1:9" ht="75" customHeight="1" x14ac:dyDescent="0.25">
      <c r="A69" s="2" t="s">
        <v>76</v>
      </c>
      <c r="B69" s="2" t="s">
        <v>69</v>
      </c>
      <c r="C69" s="2">
        <v>35</v>
      </c>
      <c r="D69" s="2">
        <v>1</v>
      </c>
      <c r="E69" s="2" t="s">
        <v>165</v>
      </c>
      <c r="F69" s="2" t="s">
        <v>71</v>
      </c>
      <c r="G69" s="3">
        <v>43921</v>
      </c>
      <c r="H69" s="3">
        <v>43921</v>
      </c>
      <c r="I69" s="2"/>
    </row>
    <row r="70" spans="1:9" ht="75" customHeight="1" x14ac:dyDescent="0.25">
      <c r="A70" s="2" t="s">
        <v>78</v>
      </c>
      <c r="B70" s="2" t="s">
        <v>69</v>
      </c>
      <c r="C70" s="2">
        <v>35</v>
      </c>
      <c r="D70" s="2">
        <v>5</v>
      </c>
      <c r="E70" s="2" t="s">
        <v>166</v>
      </c>
      <c r="F70" s="2" t="s">
        <v>71</v>
      </c>
      <c r="G70" s="3">
        <v>43921</v>
      </c>
      <c r="H70" s="3">
        <v>43921</v>
      </c>
      <c r="I70" s="2"/>
    </row>
    <row r="71" spans="1:9" ht="75" customHeight="1" x14ac:dyDescent="0.25">
      <c r="A71" s="2" t="s">
        <v>177</v>
      </c>
      <c r="B71" s="2" t="s">
        <v>178</v>
      </c>
      <c r="C71" s="2">
        <v>22</v>
      </c>
      <c r="D71" s="2">
        <v>100</v>
      </c>
      <c r="E71" s="2" t="s">
        <v>46</v>
      </c>
      <c r="F71" s="2" t="s">
        <v>167</v>
      </c>
      <c r="G71" s="3">
        <v>43921</v>
      </c>
      <c r="H71" s="3">
        <v>43921</v>
      </c>
      <c r="I71" s="2"/>
    </row>
    <row r="72" spans="1:9" ht="75" customHeight="1" x14ac:dyDescent="0.25">
      <c r="A72" s="2" t="s">
        <v>179</v>
      </c>
      <c r="B72" s="2" t="s">
        <v>180</v>
      </c>
      <c r="C72" s="2">
        <v>16</v>
      </c>
      <c r="D72" s="2">
        <v>100</v>
      </c>
      <c r="E72" s="2" t="s">
        <v>46</v>
      </c>
      <c r="F72" s="2" t="s">
        <v>167</v>
      </c>
      <c r="G72" s="3">
        <v>43921</v>
      </c>
      <c r="H72" s="3">
        <v>43921</v>
      </c>
      <c r="I72" s="2"/>
    </row>
    <row r="73" spans="1:9" ht="75" customHeight="1" x14ac:dyDescent="0.25">
      <c r="A73" s="2" t="s">
        <v>181</v>
      </c>
      <c r="B73" s="2" t="s">
        <v>182</v>
      </c>
      <c r="C73" s="2">
        <v>25</v>
      </c>
      <c r="D73" s="2">
        <v>100</v>
      </c>
      <c r="E73" s="2" t="s">
        <v>46</v>
      </c>
      <c r="F73" s="2" t="s">
        <v>167</v>
      </c>
      <c r="G73" s="3">
        <v>43921</v>
      </c>
      <c r="H73" s="3">
        <v>43921</v>
      </c>
      <c r="I73" s="2"/>
    </row>
    <row r="74" spans="1:9" ht="75" customHeight="1" x14ac:dyDescent="0.25">
      <c r="A74" s="2" t="s">
        <v>91</v>
      </c>
      <c r="B74" s="2" t="s">
        <v>92</v>
      </c>
      <c r="C74" s="2">
        <v>25</v>
      </c>
      <c r="D74" s="2">
        <v>100</v>
      </c>
      <c r="E74" s="2" t="s">
        <v>46</v>
      </c>
      <c r="F74" s="2" t="s">
        <v>167</v>
      </c>
      <c r="G74" s="3">
        <v>43921</v>
      </c>
      <c r="H74" s="3">
        <v>43921</v>
      </c>
      <c r="I74" s="2"/>
    </row>
    <row r="75" spans="1:9" ht="75" customHeight="1" x14ac:dyDescent="0.25">
      <c r="A75" s="2" t="s">
        <v>93</v>
      </c>
      <c r="B75" s="2" t="s">
        <v>94</v>
      </c>
      <c r="C75" s="2">
        <v>23</v>
      </c>
      <c r="D75" s="2">
        <v>100</v>
      </c>
      <c r="E75" s="2" t="s">
        <v>46</v>
      </c>
      <c r="F75" s="2" t="s">
        <v>167</v>
      </c>
      <c r="G75" s="3">
        <v>43921</v>
      </c>
      <c r="H75" s="3">
        <v>43921</v>
      </c>
      <c r="I75" s="2"/>
    </row>
    <row r="76" spans="1:9" ht="75" customHeight="1" x14ac:dyDescent="0.25">
      <c r="A76" s="2" t="s">
        <v>123</v>
      </c>
      <c r="B76" s="2" t="s">
        <v>124</v>
      </c>
      <c r="C76" s="2">
        <v>8</v>
      </c>
      <c r="D76" s="2">
        <v>40</v>
      </c>
      <c r="E76" s="2" t="s">
        <v>46</v>
      </c>
      <c r="F76" s="2" t="s">
        <v>167</v>
      </c>
      <c r="G76" s="3">
        <v>43921</v>
      </c>
      <c r="H76" s="3">
        <v>43921</v>
      </c>
      <c r="I76" s="2"/>
    </row>
    <row r="77" spans="1:9" ht="75" customHeight="1" x14ac:dyDescent="0.25">
      <c r="A77" s="2" t="s">
        <v>183</v>
      </c>
      <c r="B77" s="2" t="s">
        <v>120</v>
      </c>
      <c r="C77" s="2">
        <v>25</v>
      </c>
      <c r="D77" s="2">
        <v>100</v>
      </c>
      <c r="E77" s="2" t="s">
        <v>46</v>
      </c>
      <c r="F77" s="2" t="s">
        <v>167</v>
      </c>
      <c r="G77" s="3">
        <v>43921</v>
      </c>
      <c r="H77" s="3">
        <v>43921</v>
      </c>
      <c r="I77" s="2"/>
    </row>
    <row r="78" spans="1:9" ht="75" customHeight="1" x14ac:dyDescent="0.25">
      <c r="A78" s="2" t="s">
        <v>184</v>
      </c>
      <c r="B78" s="2" t="s">
        <v>120</v>
      </c>
      <c r="C78" s="2">
        <v>25</v>
      </c>
      <c r="D78" s="2">
        <v>100</v>
      </c>
      <c r="E78" s="2" t="s">
        <v>46</v>
      </c>
      <c r="F78" s="2" t="s">
        <v>167</v>
      </c>
      <c r="G78" s="3">
        <v>43921</v>
      </c>
      <c r="H78" s="3">
        <v>43921</v>
      </c>
      <c r="I78" s="2"/>
    </row>
    <row r="79" spans="1:9" ht="75" customHeight="1" x14ac:dyDescent="0.25">
      <c r="A79" s="2" t="s">
        <v>185</v>
      </c>
      <c r="B79" s="2" t="s">
        <v>120</v>
      </c>
      <c r="C79" s="2">
        <v>15</v>
      </c>
      <c r="D79" s="2">
        <v>100</v>
      </c>
      <c r="E79" s="2" t="s">
        <v>46</v>
      </c>
      <c r="F79" s="2" t="s">
        <v>167</v>
      </c>
      <c r="G79" s="3">
        <v>43921</v>
      </c>
      <c r="H79" s="3">
        <v>43921</v>
      </c>
      <c r="I79" s="2"/>
    </row>
    <row r="80" spans="1:9" ht="75" customHeight="1" x14ac:dyDescent="0.25">
      <c r="A80" s="2" t="s">
        <v>186</v>
      </c>
      <c r="B80" s="2" t="s">
        <v>132</v>
      </c>
      <c r="C80" s="2">
        <v>25</v>
      </c>
      <c r="D80" s="2">
        <v>100</v>
      </c>
      <c r="E80" s="2" t="s">
        <v>187</v>
      </c>
      <c r="F80" s="2" t="s">
        <v>167</v>
      </c>
      <c r="G80" s="3">
        <v>43921</v>
      </c>
      <c r="H80" s="3">
        <v>43921</v>
      </c>
      <c r="I80" s="2"/>
    </row>
    <row r="81" spans="1:9" ht="75" customHeight="1" x14ac:dyDescent="0.25">
      <c r="A81" s="2" t="s">
        <v>188</v>
      </c>
      <c r="B81" s="2" t="s">
        <v>132</v>
      </c>
      <c r="C81" s="2">
        <v>25</v>
      </c>
      <c r="D81" s="2">
        <v>100</v>
      </c>
      <c r="E81" s="2" t="s">
        <v>187</v>
      </c>
      <c r="F81" s="2" t="s">
        <v>167</v>
      </c>
      <c r="G81" s="3">
        <v>43921</v>
      </c>
      <c r="H81" s="3">
        <v>43921</v>
      </c>
      <c r="I81" s="2"/>
    </row>
    <row r="82" spans="1:9" ht="75" customHeight="1" x14ac:dyDescent="0.25">
      <c r="A82" s="2" t="s">
        <v>189</v>
      </c>
      <c r="B82" s="2" t="s">
        <v>132</v>
      </c>
      <c r="C82" s="2">
        <v>25</v>
      </c>
      <c r="D82" s="2">
        <v>100</v>
      </c>
      <c r="E82" s="2" t="s">
        <v>187</v>
      </c>
      <c r="F82" s="2" t="s">
        <v>167</v>
      </c>
      <c r="G82" s="3">
        <v>43921</v>
      </c>
      <c r="H82" s="3">
        <v>43921</v>
      </c>
      <c r="I82" s="2"/>
    </row>
    <row r="83" spans="1:9" ht="75" customHeight="1" x14ac:dyDescent="0.25">
      <c r="A83" s="2" t="s">
        <v>190</v>
      </c>
      <c r="B83" s="2" t="s">
        <v>132</v>
      </c>
      <c r="C83" s="2">
        <v>25</v>
      </c>
      <c r="D83" s="2">
        <v>100</v>
      </c>
      <c r="E83" s="2" t="s">
        <v>187</v>
      </c>
      <c r="F83" s="2" t="s">
        <v>167</v>
      </c>
      <c r="G83" s="3">
        <v>43921</v>
      </c>
      <c r="H83" s="3">
        <v>43921</v>
      </c>
      <c r="I83" s="2"/>
    </row>
    <row r="84" spans="1:9" ht="75" customHeight="1" x14ac:dyDescent="0.25">
      <c r="A84" s="2" t="s">
        <v>191</v>
      </c>
      <c r="B84" s="2" t="s">
        <v>132</v>
      </c>
      <c r="C84" s="2">
        <v>25</v>
      </c>
      <c r="D84" s="2">
        <v>100</v>
      </c>
      <c r="E84" s="2" t="s">
        <v>187</v>
      </c>
      <c r="F84" s="2" t="s">
        <v>167</v>
      </c>
      <c r="G84" s="3">
        <v>43921</v>
      </c>
      <c r="H84" s="3">
        <v>43921</v>
      </c>
      <c r="I84" s="2"/>
    </row>
    <row r="85" spans="1:9" ht="75" customHeight="1" x14ac:dyDescent="0.25">
      <c r="A85" s="2" t="s">
        <v>192</v>
      </c>
      <c r="B85" s="2" t="s">
        <v>132</v>
      </c>
      <c r="C85" s="2">
        <v>25</v>
      </c>
      <c r="D85" s="2">
        <v>100</v>
      </c>
      <c r="E85" s="2" t="s">
        <v>187</v>
      </c>
      <c r="F85" s="2" t="s">
        <v>167</v>
      </c>
      <c r="G85" s="3">
        <v>43921</v>
      </c>
      <c r="H85" s="3">
        <v>43921</v>
      </c>
      <c r="I85" s="2"/>
    </row>
    <row r="86" spans="1:9" ht="75" customHeight="1" x14ac:dyDescent="0.25">
      <c r="A86" s="2" t="s">
        <v>193</v>
      </c>
      <c r="B86" s="2" t="s">
        <v>132</v>
      </c>
      <c r="C86" s="2">
        <v>25</v>
      </c>
      <c r="D86" s="2">
        <v>100</v>
      </c>
      <c r="E86" s="2" t="s">
        <v>187</v>
      </c>
      <c r="F86" s="2" t="s">
        <v>167</v>
      </c>
      <c r="G86" s="3">
        <v>43921</v>
      </c>
      <c r="H86" s="3">
        <v>43921</v>
      </c>
      <c r="I86" s="2"/>
    </row>
    <row r="87" spans="1:9" ht="75" customHeight="1" x14ac:dyDescent="0.25">
      <c r="A87" s="2" t="s">
        <v>37</v>
      </c>
      <c r="B87" s="2" t="s">
        <v>38</v>
      </c>
      <c r="C87" s="2" t="s">
        <v>168</v>
      </c>
      <c r="D87" s="2" t="s">
        <v>169</v>
      </c>
      <c r="E87" s="2" t="s">
        <v>170</v>
      </c>
      <c r="F87" s="2" t="s">
        <v>171</v>
      </c>
      <c r="G87" s="3">
        <v>43921</v>
      </c>
      <c r="H87" s="3">
        <v>43921</v>
      </c>
      <c r="I87" s="2"/>
    </row>
    <row r="88" spans="1:9" ht="75" customHeight="1" thickBot="1" x14ac:dyDescent="0.3">
      <c r="A88" s="8" t="s">
        <v>172</v>
      </c>
      <c r="B88" s="8" t="s">
        <v>38</v>
      </c>
      <c r="C88" s="8" t="s">
        <v>173</v>
      </c>
      <c r="D88" s="8" t="s">
        <v>174</v>
      </c>
      <c r="E88" s="8" t="s">
        <v>175</v>
      </c>
      <c r="F88" s="8" t="s">
        <v>176</v>
      </c>
      <c r="G88" s="9">
        <v>43921</v>
      </c>
      <c r="H88" s="9">
        <v>43921</v>
      </c>
      <c r="I88" s="8"/>
    </row>
    <row r="89" spans="1:9" ht="15.75" thickTop="1" x14ac:dyDescent="0.25"/>
  </sheetData>
  <mergeCells count="8">
    <mergeCell ref="A8:I8"/>
    <mergeCell ref="A2:I2"/>
    <mergeCell ref="A4:C4"/>
    <mergeCell ref="D4:F4"/>
    <mergeCell ref="G4:I4"/>
    <mergeCell ref="A5:C5"/>
    <mergeCell ref="D5:F5"/>
    <mergeCell ref="G5:I5"/>
  </mergeCells>
  <pageMargins left="0.70866141732283472" right="0.70866141732283472" top="0.74803149606299213" bottom="0.74803149606299213" header="0.31496062992125984" footer="0.31496062992125984"/>
  <pageSetup scale="6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5"/>
  <sheetViews>
    <sheetView showGridLines="0" topLeftCell="A2" zoomScale="80" zoomScaleNormal="80" workbookViewId="0">
      <selection activeCell="A9" sqref="A9"/>
    </sheetView>
  </sheetViews>
  <sheetFormatPr baseColWidth="10" defaultColWidth="9.140625" defaultRowHeight="15" x14ac:dyDescent="0.25"/>
  <cols>
    <col min="1" max="1" width="28.42578125" bestFit="1" customWidth="1"/>
    <col min="2" max="2" width="19.28515625" bestFit="1" customWidth="1"/>
    <col min="3" max="3" width="21.7109375" bestFit="1" customWidth="1"/>
    <col min="4" max="4" width="17.140625" bestFit="1" customWidth="1"/>
    <col min="5" max="5" width="41.7109375" customWidth="1"/>
    <col min="6" max="6" width="34.5703125" bestFit="1" customWidth="1"/>
    <col min="7" max="7" width="17.5703125" bestFit="1" customWidth="1"/>
    <col min="8" max="8" width="20.140625" bestFit="1" customWidth="1"/>
    <col min="9" max="9" width="21.7109375" customWidth="1"/>
  </cols>
  <sheetData>
    <row r="1" spans="1:9" hidden="1" x14ac:dyDescent="0.25">
      <c r="A1" t="s">
        <v>0</v>
      </c>
    </row>
    <row r="2" spans="1:9" ht="78" customHeight="1" x14ac:dyDescent="0.25">
      <c r="A2" s="89" t="s">
        <v>4</v>
      </c>
      <c r="B2" s="89"/>
      <c r="C2" s="89"/>
      <c r="D2" s="89"/>
      <c r="E2" s="89"/>
      <c r="F2" s="89"/>
      <c r="G2" s="89"/>
      <c r="H2" s="89"/>
      <c r="I2" s="89"/>
    </row>
    <row r="4" spans="1:9" x14ac:dyDescent="0.25">
      <c r="A4" s="91" t="s">
        <v>1</v>
      </c>
      <c r="B4" s="92"/>
      <c r="C4" s="92"/>
      <c r="D4" s="91" t="s">
        <v>2</v>
      </c>
      <c r="E4" s="92"/>
      <c r="F4" s="92"/>
      <c r="G4" s="91" t="s">
        <v>3</v>
      </c>
      <c r="H4" s="92"/>
      <c r="I4" s="92"/>
    </row>
    <row r="5" spans="1:9" x14ac:dyDescent="0.25">
      <c r="A5" s="93" t="s">
        <v>4</v>
      </c>
      <c r="B5" s="92"/>
      <c r="C5" s="92"/>
      <c r="D5" s="93" t="s">
        <v>5</v>
      </c>
      <c r="E5" s="92"/>
      <c r="F5" s="92"/>
      <c r="G5" s="93" t="s">
        <v>6</v>
      </c>
      <c r="H5" s="92"/>
      <c r="I5" s="92"/>
    </row>
    <row r="6" spans="1:9" hidden="1" x14ac:dyDescent="0.25">
      <c r="A6" s="11" t="s">
        <v>7</v>
      </c>
      <c r="B6" s="11" t="s">
        <v>8</v>
      </c>
      <c r="C6" s="11" t="s">
        <v>8</v>
      </c>
      <c r="D6" s="11" t="s">
        <v>8</v>
      </c>
      <c r="E6" s="11" t="s">
        <v>8</v>
      </c>
      <c r="F6" s="11" t="s">
        <v>7</v>
      </c>
      <c r="G6" s="11" t="s">
        <v>9</v>
      </c>
      <c r="H6" s="11" t="s">
        <v>10</v>
      </c>
      <c r="I6" s="11" t="s">
        <v>11</v>
      </c>
    </row>
    <row r="7" spans="1:9" hidden="1" x14ac:dyDescent="0.25">
      <c r="A7" s="11" t="s">
        <v>12</v>
      </c>
      <c r="B7" s="11" t="s">
        <v>13</v>
      </c>
      <c r="C7" s="11" t="s">
        <v>14</v>
      </c>
      <c r="D7" s="11" t="s">
        <v>15</v>
      </c>
      <c r="E7" s="11" t="s">
        <v>16</v>
      </c>
      <c r="F7" s="11" t="s">
        <v>17</v>
      </c>
      <c r="G7" s="11" t="s">
        <v>18</v>
      </c>
      <c r="H7" s="11" t="s">
        <v>19</v>
      </c>
      <c r="I7" s="11" t="s">
        <v>20</v>
      </c>
    </row>
    <row r="8" spans="1:9" x14ac:dyDescent="0.25">
      <c r="A8" s="91" t="s">
        <v>21</v>
      </c>
      <c r="B8" s="92"/>
      <c r="C8" s="92"/>
      <c r="D8" s="92"/>
      <c r="E8" s="92"/>
      <c r="F8" s="92"/>
      <c r="G8" s="92"/>
      <c r="H8" s="92"/>
      <c r="I8" s="92"/>
    </row>
    <row r="9" spans="1:9" ht="26.25" x14ac:dyDescent="0.25">
      <c r="A9" s="24" t="s">
        <v>22</v>
      </c>
      <c r="B9" s="24" t="s">
        <v>23</v>
      </c>
      <c r="C9" s="24" t="s">
        <v>24</v>
      </c>
      <c r="D9" s="24" t="s">
        <v>25</v>
      </c>
      <c r="E9" s="24" t="s">
        <v>26</v>
      </c>
      <c r="F9" s="24" t="s">
        <v>27</v>
      </c>
      <c r="G9" s="24" t="s">
        <v>28</v>
      </c>
      <c r="H9" s="24" t="s">
        <v>29</v>
      </c>
      <c r="I9" s="24" t="s">
        <v>30</v>
      </c>
    </row>
    <row r="10" spans="1:9" ht="75" x14ac:dyDescent="0.25">
      <c r="A10" s="2" t="s">
        <v>56</v>
      </c>
      <c r="B10" s="2" t="s">
        <v>156</v>
      </c>
      <c r="C10" s="2">
        <v>5070</v>
      </c>
      <c r="D10" s="2">
        <v>21204</v>
      </c>
      <c r="E10" s="2" t="s">
        <v>109</v>
      </c>
      <c r="F10" s="2" t="s">
        <v>110</v>
      </c>
      <c r="G10" s="3">
        <v>43840</v>
      </c>
      <c r="H10" s="3">
        <v>43840</v>
      </c>
      <c r="I10" s="2"/>
    </row>
    <row r="11" spans="1:9" ht="75" x14ac:dyDescent="0.25">
      <c r="A11" s="2" t="s">
        <v>157</v>
      </c>
      <c r="B11" s="2" t="s">
        <v>158</v>
      </c>
      <c r="C11" s="13">
        <v>32214</v>
      </c>
      <c r="D11" s="13">
        <f>46390</f>
        <v>46390</v>
      </c>
      <c r="E11" s="2" t="s">
        <v>97</v>
      </c>
      <c r="F11" s="2" t="s">
        <v>98</v>
      </c>
      <c r="G11" s="3">
        <v>43832</v>
      </c>
      <c r="H11" s="3">
        <v>43830</v>
      </c>
      <c r="I11" s="2"/>
    </row>
    <row r="12" spans="1:9" ht="60" x14ac:dyDescent="0.25">
      <c r="A12" s="2" t="s">
        <v>99</v>
      </c>
      <c r="B12" s="2" t="s">
        <v>159</v>
      </c>
      <c r="C12" s="2">
        <v>31</v>
      </c>
      <c r="D12" s="2">
        <v>365</v>
      </c>
      <c r="E12" s="2" t="s">
        <v>97</v>
      </c>
      <c r="F12" s="2" t="s">
        <v>98</v>
      </c>
      <c r="G12" s="3">
        <v>43832</v>
      </c>
      <c r="H12" s="3">
        <v>43830</v>
      </c>
      <c r="I12" s="2"/>
    </row>
    <row r="13" spans="1:9" ht="69.95" customHeight="1" x14ac:dyDescent="0.25">
      <c r="A13" s="2" t="s">
        <v>160</v>
      </c>
      <c r="B13" s="2" t="s">
        <v>161</v>
      </c>
      <c r="C13" s="13">
        <v>71397</v>
      </c>
      <c r="D13" s="13">
        <v>167258</v>
      </c>
      <c r="E13" s="2" t="s">
        <v>97</v>
      </c>
      <c r="F13" s="2" t="s">
        <v>98</v>
      </c>
      <c r="G13" s="3">
        <v>43832</v>
      </c>
      <c r="H13" s="3">
        <v>43830</v>
      </c>
      <c r="I13" s="2"/>
    </row>
    <row r="14" spans="1:9" ht="75" customHeight="1" x14ac:dyDescent="0.25">
      <c r="A14" s="2" t="s">
        <v>68</v>
      </c>
      <c r="B14" s="2" t="s">
        <v>69</v>
      </c>
      <c r="C14" s="2">
        <v>90</v>
      </c>
      <c r="D14" s="2">
        <v>102</v>
      </c>
      <c r="E14" s="2" t="s">
        <v>162</v>
      </c>
      <c r="F14" s="2" t="s">
        <v>71</v>
      </c>
      <c r="G14" s="3">
        <v>43830</v>
      </c>
      <c r="H14" s="3">
        <v>43830</v>
      </c>
      <c r="I14" s="2"/>
    </row>
    <row r="15" spans="1:9" ht="75" customHeight="1" x14ac:dyDescent="0.25">
      <c r="A15" s="2" t="s">
        <v>72</v>
      </c>
      <c r="B15" s="2" t="s">
        <v>69</v>
      </c>
      <c r="C15" s="2">
        <v>100</v>
      </c>
      <c r="D15" s="2">
        <v>2</v>
      </c>
      <c r="E15" s="2" t="s">
        <v>163</v>
      </c>
      <c r="F15" s="2" t="s">
        <v>71</v>
      </c>
      <c r="G15" s="3">
        <v>43830</v>
      </c>
      <c r="H15" s="3">
        <v>43830</v>
      </c>
      <c r="I15" s="2"/>
    </row>
    <row r="16" spans="1:9" s="12" customFormat="1" ht="75" customHeight="1" x14ac:dyDescent="0.25">
      <c r="A16" s="2" t="s">
        <v>74</v>
      </c>
      <c r="B16" s="2" t="s">
        <v>69</v>
      </c>
      <c r="C16" s="2">
        <v>100</v>
      </c>
      <c r="D16" s="2">
        <v>3</v>
      </c>
      <c r="E16" s="2" t="s">
        <v>164</v>
      </c>
      <c r="F16" s="2" t="s">
        <v>71</v>
      </c>
      <c r="G16" s="3">
        <v>43830</v>
      </c>
      <c r="H16" s="3">
        <v>43830</v>
      </c>
      <c r="I16" s="2"/>
    </row>
    <row r="17" spans="1:9" s="12" customFormat="1" ht="75" customHeight="1" x14ac:dyDescent="0.25">
      <c r="A17" s="2" t="s">
        <v>76</v>
      </c>
      <c r="B17" s="2" t="s">
        <v>69</v>
      </c>
      <c r="C17" s="2">
        <v>100</v>
      </c>
      <c r="D17" s="2">
        <v>1</v>
      </c>
      <c r="E17" s="2" t="s">
        <v>165</v>
      </c>
      <c r="F17" s="2" t="s">
        <v>71</v>
      </c>
      <c r="G17" s="3">
        <v>43830</v>
      </c>
      <c r="H17" s="3">
        <v>43830</v>
      </c>
      <c r="I17" s="2"/>
    </row>
    <row r="18" spans="1:9" s="12" customFormat="1" ht="75" customHeight="1" x14ac:dyDescent="0.25">
      <c r="A18" s="2" t="s">
        <v>78</v>
      </c>
      <c r="B18" s="2" t="s">
        <v>69</v>
      </c>
      <c r="C18" s="2">
        <v>80</v>
      </c>
      <c r="D18" s="2">
        <v>5</v>
      </c>
      <c r="E18" s="2" t="s">
        <v>166</v>
      </c>
      <c r="F18" s="2" t="s">
        <v>71</v>
      </c>
      <c r="G18" s="3">
        <v>43830</v>
      </c>
      <c r="H18" s="3">
        <v>43830</v>
      </c>
      <c r="I18" s="2"/>
    </row>
    <row r="19" spans="1:9" ht="75" customHeight="1" x14ac:dyDescent="0.25">
      <c r="A19" s="20" t="s">
        <v>83</v>
      </c>
      <c r="B19" s="20" t="s">
        <v>84</v>
      </c>
      <c r="C19" s="20">
        <v>25</v>
      </c>
      <c r="D19" s="20">
        <v>100</v>
      </c>
      <c r="E19" s="20" t="s">
        <v>46</v>
      </c>
      <c r="F19" s="20" t="s">
        <v>167</v>
      </c>
      <c r="G19" s="30">
        <v>43830</v>
      </c>
      <c r="H19" s="30">
        <v>43830</v>
      </c>
      <c r="I19" s="2"/>
    </row>
    <row r="20" spans="1:9" ht="75" customHeight="1" x14ac:dyDescent="0.25">
      <c r="A20" s="20" t="s">
        <v>85</v>
      </c>
      <c r="B20" s="20" t="s">
        <v>86</v>
      </c>
      <c r="C20" s="20">
        <v>25</v>
      </c>
      <c r="D20" s="20">
        <v>100</v>
      </c>
      <c r="E20" s="20" t="s">
        <v>46</v>
      </c>
      <c r="F20" s="20" t="s">
        <v>167</v>
      </c>
      <c r="G20" s="30">
        <v>43830</v>
      </c>
      <c r="H20" s="30">
        <v>43830</v>
      </c>
      <c r="I20" s="2"/>
    </row>
    <row r="21" spans="1:9" ht="75" customHeight="1" x14ac:dyDescent="0.25">
      <c r="A21" s="20" t="s">
        <v>87</v>
      </c>
      <c r="B21" s="20" t="s">
        <v>88</v>
      </c>
      <c r="C21" s="20">
        <v>25</v>
      </c>
      <c r="D21" s="20">
        <v>100</v>
      </c>
      <c r="E21" s="20" t="s">
        <v>46</v>
      </c>
      <c r="F21" s="20" t="s">
        <v>167</v>
      </c>
      <c r="G21" s="30">
        <v>43830</v>
      </c>
      <c r="H21" s="30">
        <v>43830</v>
      </c>
      <c r="I21" s="2"/>
    </row>
    <row r="22" spans="1:9" ht="75" customHeight="1" x14ac:dyDescent="0.25">
      <c r="A22" s="20" t="s">
        <v>89</v>
      </c>
      <c r="B22" s="20" t="s">
        <v>90</v>
      </c>
      <c r="C22" s="20">
        <v>25</v>
      </c>
      <c r="D22" s="20">
        <v>100</v>
      </c>
      <c r="E22" s="20" t="s">
        <v>46</v>
      </c>
      <c r="F22" s="20" t="s">
        <v>167</v>
      </c>
      <c r="G22" s="30">
        <v>43830</v>
      </c>
      <c r="H22" s="30">
        <v>43830</v>
      </c>
      <c r="I22" s="2"/>
    </row>
    <row r="23" spans="1:9" ht="75" customHeight="1" x14ac:dyDescent="0.25">
      <c r="A23" s="20" t="s">
        <v>91</v>
      </c>
      <c r="B23" s="20" t="s">
        <v>92</v>
      </c>
      <c r="C23" s="20">
        <v>25</v>
      </c>
      <c r="D23" s="20">
        <v>100</v>
      </c>
      <c r="E23" s="20" t="s">
        <v>46</v>
      </c>
      <c r="F23" s="20" t="s">
        <v>167</v>
      </c>
      <c r="G23" s="30">
        <v>43830</v>
      </c>
      <c r="H23" s="30">
        <v>43830</v>
      </c>
      <c r="I23" s="2"/>
    </row>
    <row r="24" spans="1:9" ht="75" customHeight="1" x14ac:dyDescent="0.25">
      <c r="A24" s="20" t="s">
        <v>93</v>
      </c>
      <c r="B24" s="20" t="s">
        <v>94</v>
      </c>
      <c r="C24" s="20">
        <v>6</v>
      </c>
      <c r="D24" s="20">
        <v>100</v>
      </c>
      <c r="E24" s="20" t="s">
        <v>46</v>
      </c>
      <c r="F24" s="20" t="s">
        <v>167</v>
      </c>
      <c r="G24" s="30">
        <v>43830</v>
      </c>
      <c r="H24" s="30">
        <v>43830</v>
      </c>
      <c r="I24" s="2"/>
    </row>
    <row r="25" spans="1:9" ht="75" customHeight="1" x14ac:dyDescent="0.25">
      <c r="A25" s="20" t="s">
        <v>119</v>
      </c>
      <c r="B25" s="20" t="s">
        <v>120</v>
      </c>
      <c r="C25" s="20">
        <v>6</v>
      </c>
      <c r="D25" s="20">
        <v>25</v>
      </c>
      <c r="E25" s="20" t="s">
        <v>46</v>
      </c>
      <c r="F25" s="20" t="s">
        <v>167</v>
      </c>
      <c r="G25" s="30">
        <v>43830</v>
      </c>
      <c r="H25" s="30">
        <v>43830</v>
      </c>
      <c r="I25" s="2"/>
    </row>
    <row r="26" spans="1:9" ht="75" customHeight="1" x14ac:dyDescent="0.25">
      <c r="A26" s="20" t="s">
        <v>121</v>
      </c>
      <c r="B26" s="20" t="s">
        <v>120</v>
      </c>
      <c r="C26" s="20">
        <v>6</v>
      </c>
      <c r="D26" s="20">
        <v>25</v>
      </c>
      <c r="E26" s="20" t="s">
        <v>46</v>
      </c>
      <c r="F26" s="20" t="s">
        <v>167</v>
      </c>
      <c r="G26" s="30">
        <v>43830</v>
      </c>
      <c r="H26" s="30">
        <v>43830</v>
      </c>
      <c r="I26" s="2"/>
    </row>
    <row r="27" spans="1:9" ht="75" customHeight="1" x14ac:dyDescent="0.25">
      <c r="A27" s="20" t="s">
        <v>122</v>
      </c>
      <c r="B27" s="20" t="s">
        <v>120</v>
      </c>
      <c r="C27" s="20">
        <v>6</v>
      </c>
      <c r="D27" s="20">
        <v>25</v>
      </c>
      <c r="E27" s="20" t="s">
        <v>46</v>
      </c>
      <c r="F27" s="20" t="s">
        <v>167</v>
      </c>
      <c r="G27" s="30">
        <v>43830</v>
      </c>
      <c r="H27" s="30">
        <v>43830</v>
      </c>
      <c r="I27" s="2"/>
    </row>
    <row r="28" spans="1:9" ht="75" customHeight="1" x14ac:dyDescent="0.25">
      <c r="A28" s="20" t="s">
        <v>123</v>
      </c>
      <c r="B28" s="20" t="s">
        <v>124</v>
      </c>
      <c r="C28" s="20">
        <v>3</v>
      </c>
      <c r="D28" s="20">
        <v>10</v>
      </c>
      <c r="E28" s="20" t="s">
        <v>46</v>
      </c>
      <c r="F28" s="20" t="s">
        <v>167</v>
      </c>
      <c r="G28" s="30">
        <v>43830</v>
      </c>
      <c r="H28" s="30">
        <v>43830</v>
      </c>
      <c r="I28" s="2"/>
    </row>
    <row r="29" spans="1:9" ht="75" customHeight="1" x14ac:dyDescent="0.25">
      <c r="A29" s="20" t="s">
        <v>125</v>
      </c>
      <c r="B29" s="20" t="s">
        <v>126</v>
      </c>
      <c r="C29" s="20">
        <v>25</v>
      </c>
      <c r="D29" s="20">
        <v>100</v>
      </c>
      <c r="E29" s="20" t="s">
        <v>46</v>
      </c>
      <c r="F29" s="20" t="s">
        <v>167</v>
      </c>
      <c r="G29" s="30">
        <v>43830</v>
      </c>
      <c r="H29" s="30">
        <v>43830</v>
      </c>
      <c r="I29" s="2"/>
    </row>
    <row r="30" spans="1:9" ht="75" customHeight="1" x14ac:dyDescent="0.25">
      <c r="A30" s="20" t="s">
        <v>127</v>
      </c>
      <c r="B30" s="20" t="s">
        <v>126</v>
      </c>
      <c r="C30" s="20">
        <v>25</v>
      </c>
      <c r="D30" s="20">
        <v>100</v>
      </c>
      <c r="E30" s="20" t="s">
        <v>46</v>
      </c>
      <c r="F30" s="20" t="s">
        <v>167</v>
      </c>
      <c r="G30" s="30">
        <v>43830</v>
      </c>
      <c r="H30" s="30">
        <v>43830</v>
      </c>
      <c r="I30" s="2"/>
    </row>
    <row r="31" spans="1:9" ht="75" customHeight="1" x14ac:dyDescent="0.25">
      <c r="A31" s="2" t="s">
        <v>128</v>
      </c>
      <c r="B31" s="20" t="s">
        <v>129</v>
      </c>
      <c r="C31" s="20">
        <v>25</v>
      </c>
      <c r="D31" s="20">
        <v>100</v>
      </c>
      <c r="E31" s="20" t="s">
        <v>130</v>
      </c>
      <c r="F31" s="20" t="s">
        <v>167</v>
      </c>
      <c r="G31" s="30">
        <v>43830</v>
      </c>
      <c r="H31" s="30">
        <v>43830</v>
      </c>
      <c r="I31" s="2"/>
    </row>
    <row r="32" spans="1:9" ht="75" customHeight="1" x14ac:dyDescent="0.25">
      <c r="A32" s="20" t="s">
        <v>131</v>
      </c>
      <c r="B32" s="20" t="s">
        <v>132</v>
      </c>
      <c r="C32" s="20">
        <v>25</v>
      </c>
      <c r="D32" s="20">
        <v>100</v>
      </c>
      <c r="E32" s="20" t="s">
        <v>130</v>
      </c>
      <c r="F32" s="20" t="s">
        <v>167</v>
      </c>
      <c r="G32" s="30">
        <v>43830</v>
      </c>
      <c r="H32" s="30">
        <v>43830</v>
      </c>
      <c r="I32" s="2"/>
    </row>
    <row r="33" spans="1:9" ht="75" customHeight="1" x14ac:dyDescent="0.25">
      <c r="A33" s="20" t="s">
        <v>133</v>
      </c>
      <c r="B33" s="20" t="s">
        <v>132</v>
      </c>
      <c r="C33" s="20">
        <v>25</v>
      </c>
      <c r="D33" s="20">
        <v>100</v>
      </c>
      <c r="E33" s="20" t="s">
        <v>134</v>
      </c>
      <c r="F33" s="20" t="s">
        <v>167</v>
      </c>
      <c r="G33" s="30">
        <v>43830</v>
      </c>
      <c r="H33" s="30">
        <v>43830</v>
      </c>
      <c r="I33" s="2"/>
    </row>
    <row r="34" spans="1:9" ht="75" customHeight="1" x14ac:dyDescent="0.25">
      <c r="A34" s="20" t="s">
        <v>135</v>
      </c>
      <c r="B34" s="20" t="s">
        <v>132</v>
      </c>
      <c r="C34" s="20">
        <v>25</v>
      </c>
      <c r="D34" s="20">
        <v>100</v>
      </c>
      <c r="E34" s="20" t="s">
        <v>136</v>
      </c>
      <c r="F34" s="20" t="s">
        <v>167</v>
      </c>
      <c r="G34" s="30">
        <v>43830</v>
      </c>
      <c r="H34" s="30">
        <v>43830</v>
      </c>
      <c r="I34" s="2"/>
    </row>
    <row r="35" spans="1:9" ht="75" customHeight="1" x14ac:dyDescent="0.25">
      <c r="A35" s="2" t="s">
        <v>137</v>
      </c>
      <c r="B35" s="20" t="s">
        <v>132</v>
      </c>
      <c r="C35" s="20">
        <v>25</v>
      </c>
      <c r="D35" s="20">
        <v>100</v>
      </c>
      <c r="E35" s="20" t="s">
        <v>138</v>
      </c>
      <c r="F35" s="20" t="s">
        <v>167</v>
      </c>
      <c r="G35" s="30">
        <v>43830</v>
      </c>
      <c r="H35" s="30">
        <v>43830</v>
      </c>
      <c r="I35" s="2"/>
    </row>
    <row r="36" spans="1:9" ht="75" customHeight="1" x14ac:dyDescent="0.25">
      <c r="A36" s="20" t="s">
        <v>139</v>
      </c>
      <c r="B36" s="20" t="s">
        <v>132</v>
      </c>
      <c r="C36" s="20">
        <v>25</v>
      </c>
      <c r="D36" s="20">
        <v>100</v>
      </c>
      <c r="E36" s="20" t="s">
        <v>140</v>
      </c>
      <c r="F36" s="20" t="s">
        <v>167</v>
      </c>
      <c r="G36" s="30">
        <v>43830</v>
      </c>
      <c r="H36" s="30">
        <v>43830</v>
      </c>
      <c r="I36" s="2"/>
    </row>
    <row r="37" spans="1:9" ht="75" customHeight="1" x14ac:dyDescent="0.25">
      <c r="A37" s="2" t="s">
        <v>128</v>
      </c>
      <c r="B37" s="20" t="s">
        <v>129</v>
      </c>
      <c r="C37" s="20">
        <v>25</v>
      </c>
      <c r="D37" s="20">
        <v>100</v>
      </c>
      <c r="E37" s="20" t="s">
        <v>130</v>
      </c>
      <c r="F37" s="20" t="s">
        <v>167</v>
      </c>
      <c r="G37" s="30">
        <v>43830</v>
      </c>
      <c r="H37" s="30">
        <v>43830</v>
      </c>
      <c r="I37" s="2"/>
    </row>
    <row r="38" spans="1:9" ht="75" customHeight="1" x14ac:dyDescent="0.25">
      <c r="A38" s="19" t="s">
        <v>151</v>
      </c>
      <c r="B38" s="19" t="s">
        <v>38</v>
      </c>
      <c r="C38" s="19" t="s">
        <v>152</v>
      </c>
      <c r="D38" s="19" t="s">
        <v>153</v>
      </c>
      <c r="E38" s="18" t="s">
        <v>154</v>
      </c>
      <c r="F38" s="19" t="s">
        <v>155</v>
      </c>
      <c r="G38" s="3">
        <v>43830</v>
      </c>
      <c r="H38" s="3">
        <v>43830</v>
      </c>
      <c r="I38" s="25"/>
    </row>
    <row r="39" spans="1:9" ht="75" customHeight="1" x14ac:dyDescent="0.25">
      <c r="A39" s="19" t="s">
        <v>37</v>
      </c>
      <c r="B39" s="19" t="s">
        <v>38</v>
      </c>
      <c r="C39" s="20" t="s">
        <v>148</v>
      </c>
      <c r="D39" s="19" t="s">
        <v>116</v>
      </c>
      <c r="E39" s="18" t="s">
        <v>40</v>
      </c>
      <c r="F39" s="19" t="s">
        <v>63</v>
      </c>
      <c r="G39" s="3">
        <v>43830</v>
      </c>
      <c r="H39" s="3">
        <v>43830</v>
      </c>
      <c r="I39" s="2"/>
    </row>
    <row r="40" spans="1:9" ht="75" customHeight="1" thickBot="1" x14ac:dyDescent="0.3">
      <c r="A40" s="27" t="s">
        <v>37</v>
      </c>
      <c r="B40" s="27" t="s">
        <v>38</v>
      </c>
      <c r="C40" s="28" t="s">
        <v>149</v>
      </c>
      <c r="D40" s="27" t="s">
        <v>150</v>
      </c>
      <c r="E40" s="29" t="s">
        <v>40</v>
      </c>
      <c r="F40" s="27" t="s">
        <v>63</v>
      </c>
      <c r="G40" s="9">
        <v>43830</v>
      </c>
      <c r="H40" s="9">
        <v>43830</v>
      </c>
      <c r="I40" s="8"/>
    </row>
    <row r="41" spans="1:9" ht="75" customHeight="1" thickTop="1" x14ac:dyDescent="0.25">
      <c r="A41" s="26" t="s">
        <v>141</v>
      </c>
      <c r="B41" s="5" t="s">
        <v>142</v>
      </c>
      <c r="C41" s="5" t="s">
        <v>143</v>
      </c>
      <c r="D41" s="5" t="s">
        <v>144</v>
      </c>
      <c r="E41" s="5" t="s">
        <v>145</v>
      </c>
      <c r="F41" s="5" t="s">
        <v>146</v>
      </c>
      <c r="G41" s="7">
        <v>43742</v>
      </c>
      <c r="H41" s="7">
        <v>43742</v>
      </c>
      <c r="I41" s="5" t="s">
        <v>147</v>
      </c>
    </row>
    <row r="42" spans="1:9" ht="75" customHeight="1" x14ac:dyDescent="0.25">
      <c r="A42" s="5" t="s">
        <v>68</v>
      </c>
      <c r="B42" s="5" t="s">
        <v>69</v>
      </c>
      <c r="C42" s="5">
        <v>90</v>
      </c>
      <c r="D42" s="5">
        <v>102</v>
      </c>
      <c r="E42" s="5" t="s">
        <v>70</v>
      </c>
      <c r="F42" s="5" t="s">
        <v>71</v>
      </c>
      <c r="G42" s="7">
        <v>43738</v>
      </c>
      <c r="H42" s="7">
        <v>43738</v>
      </c>
      <c r="I42" s="15"/>
    </row>
    <row r="43" spans="1:9" ht="75" customHeight="1" x14ac:dyDescent="0.25">
      <c r="A43" s="2" t="s">
        <v>72</v>
      </c>
      <c r="B43" s="2" t="s">
        <v>69</v>
      </c>
      <c r="C43" s="2">
        <v>100</v>
      </c>
      <c r="D43" s="2">
        <v>2</v>
      </c>
      <c r="E43" s="2" t="s">
        <v>73</v>
      </c>
      <c r="F43" s="2" t="s">
        <v>71</v>
      </c>
      <c r="G43" s="3">
        <v>43738</v>
      </c>
      <c r="H43" s="3">
        <v>43738</v>
      </c>
      <c r="I43" s="22"/>
    </row>
    <row r="44" spans="1:9" ht="75" customHeight="1" x14ac:dyDescent="0.25">
      <c r="A44" s="2" t="s">
        <v>74</v>
      </c>
      <c r="B44" s="2" t="s">
        <v>69</v>
      </c>
      <c r="C44" s="2">
        <v>100</v>
      </c>
      <c r="D44" s="2">
        <v>3</v>
      </c>
      <c r="E44" s="2" t="s">
        <v>75</v>
      </c>
      <c r="F44" s="2" t="s">
        <v>71</v>
      </c>
      <c r="G44" s="3">
        <v>43738</v>
      </c>
      <c r="H44" s="3">
        <v>43738</v>
      </c>
      <c r="I44" s="22"/>
    </row>
    <row r="45" spans="1:9" ht="75" customHeight="1" x14ac:dyDescent="0.25">
      <c r="A45" s="2" t="s">
        <v>76</v>
      </c>
      <c r="B45" s="2" t="s">
        <v>69</v>
      </c>
      <c r="C45" s="2">
        <v>100</v>
      </c>
      <c r="D45" s="2">
        <v>1</v>
      </c>
      <c r="E45" s="2" t="s">
        <v>77</v>
      </c>
      <c r="F45" s="2" t="s">
        <v>71</v>
      </c>
      <c r="G45" s="3">
        <v>43738</v>
      </c>
      <c r="H45" s="3">
        <v>43738</v>
      </c>
      <c r="I45" s="22"/>
    </row>
    <row r="46" spans="1:9" ht="75" customHeight="1" x14ac:dyDescent="0.25">
      <c r="A46" s="2" t="s">
        <v>78</v>
      </c>
      <c r="B46" s="2" t="s">
        <v>69</v>
      </c>
      <c r="C46" s="2">
        <v>80</v>
      </c>
      <c r="D46" s="2">
        <v>5</v>
      </c>
      <c r="E46" s="2" t="s">
        <v>79</v>
      </c>
      <c r="F46" s="2" t="s">
        <v>71</v>
      </c>
      <c r="G46" s="3">
        <v>43738</v>
      </c>
      <c r="H46" s="3">
        <v>43738</v>
      </c>
      <c r="I46" s="22"/>
    </row>
    <row r="47" spans="1:9" ht="75" customHeight="1" x14ac:dyDescent="0.25">
      <c r="A47" s="2" t="s">
        <v>83</v>
      </c>
      <c r="B47" s="2" t="s">
        <v>84</v>
      </c>
      <c r="C47" s="2">
        <v>314</v>
      </c>
      <c r="D47" s="2">
        <v>1254</v>
      </c>
      <c r="E47" s="2" t="s">
        <v>46</v>
      </c>
      <c r="F47" s="2" t="s">
        <v>82</v>
      </c>
      <c r="G47" s="3">
        <v>43738</v>
      </c>
      <c r="H47" s="3">
        <v>43738</v>
      </c>
      <c r="I47" s="22"/>
    </row>
    <row r="48" spans="1:9" ht="75" customHeight="1" x14ac:dyDescent="0.25">
      <c r="A48" s="2" t="s">
        <v>85</v>
      </c>
      <c r="B48" s="2" t="s">
        <v>86</v>
      </c>
      <c r="C48" s="2">
        <v>314</v>
      </c>
      <c r="D48" s="2">
        <v>1254</v>
      </c>
      <c r="E48" s="2" t="s">
        <v>46</v>
      </c>
      <c r="F48" s="2" t="s">
        <v>82</v>
      </c>
      <c r="G48" s="3">
        <v>43738</v>
      </c>
      <c r="H48" s="3">
        <v>43738</v>
      </c>
      <c r="I48" s="22"/>
    </row>
    <row r="49" spans="1:9" ht="75" customHeight="1" x14ac:dyDescent="0.25">
      <c r="A49" s="2" t="s">
        <v>87</v>
      </c>
      <c r="B49" s="2" t="s">
        <v>88</v>
      </c>
      <c r="C49" s="2">
        <v>90</v>
      </c>
      <c r="D49" s="23">
        <v>1</v>
      </c>
      <c r="E49" s="2" t="s">
        <v>46</v>
      </c>
      <c r="F49" s="2" t="s">
        <v>82</v>
      </c>
      <c r="G49" s="3">
        <v>43738</v>
      </c>
      <c r="H49" s="3">
        <v>43738</v>
      </c>
      <c r="I49" s="22"/>
    </row>
    <row r="50" spans="1:9" ht="75" customHeight="1" x14ac:dyDescent="0.25">
      <c r="A50" s="2" t="s">
        <v>89</v>
      </c>
      <c r="B50" s="2" t="s">
        <v>90</v>
      </c>
      <c r="C50" s="2">
        <v>40</v>
      </c>
      <c r="D50" s="2">
        <v>100</v>
      </c>
      <c r="E50" s="2" t="s">
        <v>46</v>
      </c>
      <c r="F50" s="2" t="s">
        <v>82</v>
      </c>
      <c r="G50" s="3">
        <v>43738</v>
      </c>
      <c r="H50" s="3">
        <v>43738</v>
      </c>
      <c r="I50" s="22"/>
    </row>
    <row r="51" spans="1:9" ht="75" customHeight="1" x14ac:dyDescent="0.25">
      <c r="A51" s="2" t="s">
        <v>91</v>
      </c>
      <c r="B51" s="2" t="s">
        <v>92</v>
      </c>
      <c r="C51" s="2">
        <v>90</v>
      </c>
      <c r="D51" s="2">
        <v>100</v>
      </c>
      <c r="E51" s="2" t="s">
        <v>46</v>
      </c>
      <c r="F51" s="2" t="s">
        <v>82</v>
      </c>
      <c r="G51" s="3">
        <v>43738</v>
      </c>
      <c r="H51" s="3">
        <v>43738</v>
      </c>
      <c r="I51" s="22"/>
    </row>
    <row r="52" spans="1:9" ht="75" customHeight="1" x14ac:dyDescent="0.25">
      <c r="A52" s="2" t="s">
        <v>93</v>
      </c>
      <c r="B52" s="2" t="s">
        <v>94</v>
      </c>
      <c r="C52" s="2">
        <v>75</v>
      </c>
      <c r="D52" s="2">
        <v>100</v>
      </c>
      <c r="E52" s="2" t="s">
        <v>46</v>
      </c>
      <c r="F52" s="2" t="s">
        <v>82</v>
      </c>
      <c r="G52" s="3">
        <v>43738</v>
      </c>
      <c r="H52" s="3">
        <v>43738</v>
      </c>
      <c r="I52" s="22"/>
    </row>
    <row r="53" spans="1:9" ht="75" customHeight="1" x14ac:dyDescent="0.25">
      <c r="A53" s="2" t="s">
        <v>119</v>
      </c>
      <c r="B53" s="2" t="s">
        <v>120</v>
      </c>
      <c r="C53" s="2">
        <v>150</v>
      </c>
      <c r="D53" s="2">
        <v>25</v>
      </c>
      <c r="E53" s="2" t="s">
        <v>46</v>
      </c>
      <c r="F53" s="2" t="s">
        <v>82</v>
      </c>
      <c r="G53" s="3">
        <v>43738</v>
      </c>
      <c r="H53" s="3">
        <v>43738</v>
      </c>
      <c r="I53" s="22"/>
    </row>
    <row r="54" spans="1:9" ht="75" customHeight="1" x14ac:dyDescent="0.25">
      <c r="A54" s="2" t="s">
        <v>121</v>
      </c>
      <c r="B54" s="2" t="s">
        <v>120</v>
      </c>
      <c r="C54" s="2">
        <v>150</v>
      </c>
      <c r="D54" s="2">
        <v>25</v>
      </c>
      <c r="E54" s="2" t="s">
        <v>46</v>
      </c>
      <c r="F54" s="2" t="s">
        <v>82</v>
      </c>
      <c r="G54" s="3">
        <v>43738</v>
      </c>
      <c r="H54" s="3">
        <v>43738</v>
      </c>
      <c r="I54" s="22"/>
    </row>
    <row r="55" spans="1:9" ht="75" customHeight="1" x14ac:dyDescent="0.25">
      <c r="A55" s="2" t="s">
        <v>122</v>
      </c>
      <c r="B55" s="2" t="s">
        <v>120</v>
      </c>
      <c r="C55" s="2">
        <v>150</v>
      </c>
      <c r="D55" s="2">
        <v>25</v>
      </c>
      <c r="E55" s="2" t="s">
        <v>46</v>
      </c>
      <c r="F55" s="2" t="s">
        <v>82</v>
      </c>
      <c r="G55" s="3">
        <v>43738</v>
      </c>
      <c r="H55" s="3">
        <v>43738</v>
      </c>
      <c r="I55" s="22"/>
    </row>
    <row r="56" spans="1:9" ht="75" customHeight="1" x14ac:dyDescent="0.25">
      <c r="A56" s="2" t="s">
        <v>123</v>
      </c>
      <c r="B56" s="2" t="s">
        <v>124</v>
      </c>
      <c r="C56" s="2">
        <v>50</v>
      </c>
      <c r="D56" s="2">
        <v>100</v>
      </c>
      <c r="E56" s="2" t="s">
        <v>46</v>
      </c>
      <c r="F56" s="2" t="s">
        <v>82</v>
      </c>
      <c r="G56" s="3">
        <v>43738</v>
      </c>
      <c r="H56" s="3">
        <v>43738</v>
      </c>
      <c r="I56" s="22"/>
    </row>
    <row r="57" spans="1:9" ht="75" customHeight="1" x14ac:dyDescent="0.25">
      <c r="A57" s="2" t="s">
        <v>125</v>
      </c>
      <c r="B57" s="2" t="s">
        <v>126</v>
      </c>
      <c r="C57" s="2">
        <v>30</v>
      </c>
      <c r="D57" s="2">
        <v>1</v>
      </c>
      <c r="E57" s="2" t="s">
        <v>46</v>
      </c>
      <c r="F57" s="2" t="s">
        <v>82</v>
      </c>
      <c r="G57" s="3">
        <v>43738</v>
      </c>
      <c r="H57" s="3">
        <v>43738</v>
      </c>
      <c r="I57" s="22"/>
    </row>
    <row r="58" spans="1:9" ht="75" customHeight="1" x14ac:dyDescent="0.25">
      <c r="A58" s="2" t="s">
        <v>127</v>
      </c>
      <c r="B58" s="2" t="s">
        <v>126</v>
      </c>
      <c r="C58" s="2">
        <v>30</v>
      </c>
      <c r="D58" s="2">
        <v>1</v>
      </c>
      <c r="E58" s="2" t="s">
        <v>46</v>
      </c>
      <c r="F58" s="2" t="s">
        <v>82</v>
      </c>
      <c r="G58" s="3">
        <v>43738</v>
      </c>
      <c r="H58" s="3">
        <v>43738</v>
      </c>
      <c r="I58" s="22"/>
    </row>
    <row r="59" spans="1:9" ht="75" customHeight="1" x14ac:dyDescent="0.25">
      <c r="A59" s="2" t="s">
        <v>128</v>
      </c>
      <c r="B59" s="2" t="s">
        <v>129</v>
      </c>
      <c r="C59" s="2">
        <v>2</v>
      </c>
      <c r="D59" s="2">
        <v>8</v>
      </c>
      <c r="E59" s="2" t="s">
        <v>130</v>
      </c>
      <c r="F59" s="2" t="s">
        <v>82</v>
      </c>
      <c r="G59" s="3">
        <v>43738</v>
      </c>
      <c r="H59" s="3">
        <v>43738</v>
      </c>
      <c r="I59" s="22"/>
    </row>
    <row r="60" spans="1:9" ht="75" customHeight="1" x14ac:dyDescent="0.25">
      <c r="A60" s="2" t="s">
        <v>131</v>
      </c>
      <c r="B60" s="2" t="s">
        <v>132</v>
      </c>
      <c r="C60" s="2">
        <v>3</v>
      </c>
      <c r="D60" s="2">
        <v>12</v>
      </c>
      <c r="E60" s="2" t="s">
        <v>130</v>
      </c>
      <c r="F60" s="2" t="s">
        <v>82</v>
      </c>
      <c r="G60" s="3">
        <v>43738</v>
      </c>
      <c r="H60" s="3">
        <v>43738</v>
      </c>
      <c r="I60" s="22"/>
    </row>
    <row r="61" spans="1:9" ht="75" customHeight="1" x14ac:dyDescent="0.25">
      <c r="A61" s="2" t="s">
        <v>133</v>
      </c>
      <c r="B61" s="2" t="s">
        <v>132</v>
      </c>
      <c r="C61" s="2">
        <v>7</v>
      </c>
      <c r="D61" s="2">
        <v>28</v>
      </c>
      <c r="E61" s="2" t="s">
        <v>134</v>
      </c>
      <c r="F61" s="2" t="s">
        <v>82</v>
      </c>
      <c r="G61" s="3">
        <v>43738</v>
      </c>
      <c r="H61" s="3">
        <v>43738</v>
      </c>
      <c r="I61" s="22"/>
    </row>
    <row r="62" spans="1:9" ht="75" customHeight="1" x14ac:dyDescent="0.25">
      <c r="A62" s="2" t="s">
        <v>135</v>
      </c>
      <c r="B62" s="2" t="s">
        <v>132</v>
      </c>
      <c r="C62" s="2">
        <v>7</v>
      </c>
      <c r="D62" s="2">
        <v>28</v>
      </c>
      <c r="E62" s="2" t="s">
        <v>136</v>
      </c>
      <c r="F62" s="2" t="s">
        <v>82</v>
      </c>
      <c r="G62" s="3">
        <v>43738</v>
      </c>
      <c r="H62" s="3">
        <v>43738</v>
      </c>
      <c r="I62" s="22"/>
    </row>
    <row r="63" spans="1:9" ht="75" customHeight="1" x14ac:dyDescent="0.25">
      <c r="A63" s="2" t="s">
        <v>137</v>
      </c>
      <c r="B63" s="2" t="s">
        <v>132</v>
      </c>
      <c r="C63" s="2">
        <v>7</v>
      </c>
      <c r="D63" s="2">
        <v>28</v>
      </c>
      <c r="E63" s="2" t="s">
        <v>138</v>
      </c>
      <c r="F63" s="2" t="s">
        <v>82</v>
      </c>
      <c r="G63" s="3">
        <v>43738</v>
      </c>
      <c r="H63" s="3">
        <v>43738</v>
      </c>
      <c r="I63" s="22"/>
    </row>
    <row r="64" spans="1:9" ht="75" customHeight="1" x14ac:dyDescent="0.25">
      <c r="A64" s="2" t="s">
        <v>139</v>
      </c>
      <c r="B64" s="2" t="s">
        <v>132</v>
      </c>
      <c r="C64" s="2">
        <v>7</v>
      </c>
      <c r="D64" s="2">
        <v>28</v>
      </c>
      <c r="E64" s="2" t="s">
        <v>140</v>
      </c>
      <c r="F64" s="2" t="s">
        <v>82</v>
      </c>
      <c r="G64" s="3">
        <v>43738</v>
      </c>
      <c r="H64" s="3">
        <v>43738</v>
      </c>
      <c r="I64" s="22"/>
    </row>
    <row r="65" spans="1:9" ht="75" customHeight="1" x14ac:dyDescent="0.25">
      <c r="A65" s="2" t="s">
        <v>128</v>
      </c>
      <c r="B65" s="2" t="s">
        <v>129</v>
      </c>
      <c r="C65" s="2">
        <v>3</v>
      </c>
      <c r="D65" s="2">
        <v>12</v>
      </c>
      <c r="E65" s="2" t="s">
        <v>130</v>
      </c>
      <c r="F65" s="2" t="s">
        <v>82</v>
      </c>
      <c r="G65" s="3">
        <v>43738</v>
      </c>
      <c r="H65" s="3">
        <v>43738</v>
      </c>
      <c r="I65" s="22"/>
    </row>
    <row r="66" spans="1:9" ht="75" customHeight="1" x14ac:dyDescent="0.25">
      <c r="A66" s="19" t="s">
        <v>37</v>
      </c>
      <c r="B66" s="19" t="s">
        <v>38</v>
      </c>
      <c r="C66" s="20" t="s">
        <v>117</v>
      </c>
      <c r="D66" s="19" t="s">
        <v>116</v>
      </c>
      <c r="E66" s="18" t="s">
        <v>40</v>
      </c>
      <c r="F66" s="19" t="s">
        <v>63</v>
      </c>
      <c r="G66" s="3">
        <v>43739</v>
      </c>
      <c r="H66" s="3">
        <v>43738</v>
      </c>
      <c r="I66" s="2"/>
    </row>
    <row r="67" spans="1:9" ht="75" customHeight="1" x14ac:dyDescent="0.25">
      <c r="A67" s="19" t="s">
        <v>37</v>
      </c>
      <c r="B67" s="19" t="s">
        <v>38</v>
      </c>
      <c r="C67" s="20" t="s">
        <v>118</v>
      </c>
      <c r="D67" s="19" t="s">
        <v>65</v>
      </c>
      <c r="E67" s="18" t="s">
        <v>40</v>
      </c>
      <c r="F67" s="19" t="s">
        <v>63</v>
      </c>
      <c r="G67" s="3">
        <v>43739</v>
      </c>
      <c r="H67" s="3">
        <v>43738</v>
      </c>
      <c r="I67" s="2"/>
    </row>
    <row r="68" spans="1:9" ht="75" customHeight="1" x14ac:dyDescent="0.25">
      <c r="A68" s="16" t="s">
        <v>111</v>
      </c>
      <c r="B68" s="16" t="s">
        <v>112</v>
      </c>
      <c r="C68" s="16">
        <v>28.145</v>
      </c>
      <c r="D68" s="16">
        <v>46.39</v>
      </c>
      <c r="E68" s="16" t="s">
        <v>97</v>
      </c>
      <c r="F68" s="16" t="s">
        <v>98</v>
      </c>
      <c r="G68" s="17">
        <v>43739</v>
      </c>
      <c r="H68" s="17">
        <v>43738</v>
      </c>
      <c r="I68" s="16"/>
    </row>
    <row r="69" spans="1:9" ht="75" customHeight="1" x14ac:dyDescent="0.25">
      <c r="A69" s="16" t="s">
        <v>99</v>
      </c>
      <c r="B69" s="16" t="s">
        <v>113</v>
      </c>
      <c r="C69" s="16">
        <v>54</v>
      </c>
      <c r="D69" s="16">
        <v>365</v>
      </c>
      <c r="E69" s="16" t="s">
        <v>97</v>
      </c>
      <c r="F69" s="16" t="s">
        <v>98</v>
      </c>
      <c r="G69" s="17">
        <v>43739</v>
      </c>
      <c r="H69" s="17">
        <v>43738</v>
      </c>
      <c r="I69" s="16"/>
    </row>
    <row r="70" spans="1:9" ht="75" customHeight="1" x14ac:dyDescent="0.25">
      <c r="A70" s="16" t="s">
        <v>114</v>
      </c>
      <c r="B70" s="16" t="s">
        <v>115</v>
      </c>
      <c r="C70" s="16">
        <v>54.268999999999998</v>
      </c>
      <c r="D70" s="16">
        <v>167.25800000000001</v>
      </c>
      <c r="E70" s="16" t="s">
        <v>97</v>
      </c>
      <c r="F70" s="16" t="s">
        <v>98</v>
      </c>
      <c r="G70" s="17">
        <v>43739</v>
      </c>
      <c r="H70" s="17">
        <v>43738</v>
      </c>
      <c r="I70" s="16"/>
    </row>
    <row r="71" spans="1:9" ht="75" customHeight="1" thickBot="1" x14ac:dyDescent="0.3">
      <c r="A71" s="8" t="s">
        <v>56</v>
      </c>
      <c r="B71" s="8" t="s">
        <v>57</v>
      </c>
      <c r="C71" s="8">
        <v>5441</v>
      </c>
      <c r="D71" s="8">
        <v>20281</v>
      </c>
      <c r="E71" s="8" t="s">
        <v>109</v>
      </c>
      <c r="F71" s="8" t="s">
        <v>110</v>
      </c>
      <c r="G71" s="9">
        <v>43738</v>
      </c>
      <c r="H71" s="9">
        <v>43738</v>
      </c>
      <c r="I71" s="8"/>
    </row>
    <row r="72" spans="1:9" ht="75" customHeight="1" thickTop="1" x14ac:dyDescent="0.25">
      <c r="A72" s="5" t="s">
        <v>104</v>
      </c>
      <c r="B72" s="5" t="s">
        <v>105</v>
      </c>
      <c r="C72" s="14">
        <v>10574</v>
      </c>
      <c r="D72" s="14">
        <v>40537</v>
      </c>
      <c r="E72" s="5" t="s">
        <v>52</v>
      </c>
      <c r="F72" s="5" t="s">
        <v>106</v>
      </c>
      <c r="G72" s="7">
        <v>43647</v>
      </c>
      <c r="H72" s="7">
        <v>43647</v>
      </c>
      <c r="I72" s="15"/>
    </row>
    <row r="73" spans="1:9" ht="75" customHeight="1" x14ac:dyDescent="0.25">
      <c r="A73" s="2" t="s">
        <v>107</v>
      </c>
      <c r="B73" s="2" t="s">
        <v>105</v>
      </c>
      <c r="C73" s="13">
        <v>0</v>
      </c>
      <c r="D73" s="13">
        <v>100</v>
      </c>
      <c r="E73" s="2" t="s">
        <v>108</v>
      </c>
      <c r="F73" s="2" t="s">
        <v>106</v>
      </c>
      <c r="G73" s="3">
        <v>43647</v>
      </c>
      <c r="H73" s="3">
        <v>43647</v>
      </c>
      <c r="I73" s="21" t="s">
        <v>108</v>
      </c>
    </row>
    <row r="74" spans="1:9" ht="75" customHeight="1" x14ac:dyDescent="0.25">
      <c r="A74" s="2" t="s">
        <v>95</v>
      </c>
      <c r="B74" s="2" t="s">
        <v>96</v>
      </c>
      <c r="C74" s="2">
        <v>15.489000000000001</v>
      </c>
      <c r="D74" s="2">
        <v>46.39</v>
      </c>
      <c r="E74" s="2" t="s">
        <v>97</v>
      </c>
      <c r="F74" s="2" t="s">
        <v>98</v>
      </c>
      <c r="G74" s="3">
        <v>43647</v>
      </c>
      <c r="H74" s="3">
        <v>43646</v>
      </c>
      <c r="I74" s="2"/>
    </row>
    <row r="75" spans="1:9" ht="75" customHeight="1" x14ac:dyDescent="0.25">
      <c r="A75" s="2" t="s">
        <v>99</v>
      </c>
      <c r="B75" s="2" t="s">
        <v>100</v>
      </c>
      <c r="C75" s="2">
        <v>50</v>
      </c>
      <c r="D75" s="2">
        <v>365</v>
      </c>
      <c r="E75" s="2" t="s">
        <v>97</v>
      </c>
      <c r="F75" s="2" t="s">
        <v>98</v>
      </c>
      <c r="G75" s="3">
        <v>43647</v>
      </c>
      <c r="H75" s="3">
        <v>43646</v>
      </c>
      <c r="I75" s="2"/>
    </row>
    <row r="76" spans="1:9" ht="75" customHeight="1" x14ac:dyDescent="0.25">
      <c r="A76" s="2" t="s">
        <v>101</v>
      </c>
      <c r="B76" s="2" t="s">
        <v>102</v>
      </c>
      <c r="C76" s="2">
        <v>14.680999999999999</v>
      </c>
      <c r="D76" s="2">
        <v>167.25800000000001</v>
      </c>
      <c r="E76" s="2" t="s">
        <v>97</v>
      </c>
      <c r="F76" s="2" t="s">
        <v>98</v>
      </c>
      <c r="G76" s="3">
        <v>43647</v>
      </c>
      <c r="H76" s="3">
        <v>43646</v>
      </c>
      <c r="I76" s="2"/>
    </row>
    <row r="77" spans="1:9" ht="75" customHeight="1" thickBot="1" x14ac:dyDescent="0.3">
      <c r="A77" s="8" t="s">
        <v>56</v>
      </c>
      <c r="B77" s="8" t="s">
        <v>57</v>
      </c>
      <c r="C77" s="8">
        <v>5003</v>
      </c>
      <c r="D77" s="8">
        <v>20280</v>
      </c>
      <c r="E77" s="8" t="s">
        <v>103</v>
      </c>
      <c r="F77" s="8" t="s">
        <v>67</v>
      </c>
      <c r="G77" s="9">
        <v>43646</v>
      </c>
      <c r="H77" s="9">
        <v>43646</v>
      </c>
      <c r="I77" s="10"/>
    </row>
    <row r="78" spans="1:9" ht="75" customHeight="1" thickTop="1" x14ac:dyDescent="0.25">
      <c r="A78" s="5" t="s">
        <v>37</v>
      </c>
      <c r="B78" s="6" t="s">
        <v>38</v>
      </c>
      <c r="C78" s="6" t="s">
        <v>61</v>
      </c>
      <c r="D78" s="6" t="s">
        <v>62</v>
      </c>
      <c r="E78" s="5" t="s">
        <v>40</v>
      </c>
      <c r="F78" s="5" t="s">
        <v>63</v>
      </c>
      <c r="G78" s="7">
        <v>43555</v>
      </c>
      <c r="H78" s="7">
        <v>43555</v>
      </c>
      <c r="I78" s="6"/>
    </row>
    <row r="79" spans="1:9" ht="75" customHeight="1" x14ac:dyDescent="0.25">
      <c r="A79" s="2" t="s">
        <v>37</v>
      </c>
      <c r="B79" s="1" t="s">
        <v>38</v>
      </c>
      <c r="C79" s="1" t="s">
        <v>64</v>
      </c>
      <c r="D79" s="1" t="s">
        <v>65</v>
      </c>
      <c r="E79" s="2" t="s">
        <v>40</v>
      </c>
      <c r="F79" s="2" t="s">
        <v>63</v>
      </c>
      <c r="G79" s="3">
        <v>43555</v>
      </c>
      <c r="H79" s="3">
        <v>43555</v>
      </c>
      <c r="I79" s="1"/>
    </row>
    <row r="80" spans="1:9" ht="75" customHeight="1" x14ac:dyDescent="0.25">
      <c r="A80" s="2" t="s">
        <v>56</v>
      </c>
      <c r="B80" s="1" t="s">
        <v>57</v>
      </c>
      <c r="C80" s="1">
        <v>5590</v>
      </c>
      <c r="D80" s="1">
        <v>20280</v>
      </c>
      <c r="E80" s="2" t="s">
        <v>66</v>
      </c>
      <c r="F80" s="2" t="s">
        <v>67</v>
      </c>
      <c r="G80" s="3">
        <v>43555</v>
      </c>
      <c r="H80" s="3">
        <v>43555</v>
      </c>
      <c r="I80" s="1"/>
    </row>
    <row r="81" spans="1:9" ht="75" customHeight="1" x14ac:dyDescent="0.25">
      <c r="A81" s="2" t="s">
        <v>68</v>
      </c>
      <c r="B81" s="1" t="s">
        <v>69</v>
      </c>
      <c r="C81" s="1">
        <v>70</v>
      </c>
      <c r="D81" s="1">
        <v>102</v>
      </c>
      <c r="E81" s="2" t="s">
        <v>70</v>
      </c>
      <c r="F81" s="2" t="s">
        <v>71</v>
      </c>
      <c r="G81" s="3">
        <v>43572</v>
      </c>
      <c r="H81" s="3">
        <v>43555</v>
      </c>
      <c r="I81" s="1"/>
    </row>
    <row r="82" spans="1:9" ht="75" customHeight="1" x14ac:dyDescent="0.25">
      <c r="A82" s="2" t="s">
        <v>72</v>
      </c>
      <c r="B82" s="1" t="s">
        <v>69</v>
      </c>
      <c r="C82" s="1">
        <v>1</v>
      </c>
      <c r="D82" s="1">
        <v>2</v>
      </c>
      <c r="E82" s="2" t="s">
        <v>73</v>
      </c>
      <c r="F82" s="2" t="s">
        <v>71</v>
      </c>
      <c r="G82" s="3">
        <v>43572</v>
      </c>
      <c r="H82" s="3">
        <v>43555</v>
      </c>
      <c r="I82" s="1"/>
    </row>
    <row r="83" spans="1:9" ht="75" customHeight="1" x14ac:dyDescent="0.25">
      <c r="A83" s="2" t="s">
        <v>74</v>
      </c>
      <c r="B83" s="1" t="s">
        <v>69</v>
      </c>
      <c r="C83" s="1">
        <v>0</v>
      </c>
      <c r="D83" s="1">
        <v>3</v>
      </c>
      <c r="E83" s="2" t="s">
        <v>75</v>
      </c>
      <c r="F83" s="2" t="s">
        <v>71</v>
      </c>
      <c r="G83" s="3">
        <v>43572</v>
      </c>
      <c r="H83" s="3">
        <v>43555</v>
      </c>
      <c r="I83" s="1"/>
    </row>
    <row r="84" spans="1:9" ht="75" customHeight="1" x14ac:dyDescent="0.25">
      <c r="A84" s="2" t="s">
        <v>76</v>
      </c>
      <c r="B84" s="1" t="s">
        <v>69</v>
      </c>
      <c r="C84" s="1">
        <v>1</v>
      </c>
      <c r="D84" s="1">
        <v>1</v>
      </c>
      <c r="E84" s="2" t="s">
        <v>77</v>
      </c>
      <c r="F84" s="2" t="s">
        <v>71</v>
      </c>
      <c r="G84" s="3">
        <v>43572</v>
      </c>
      <c r="H84" s="3">
        <v>43555</v>
      </c>
      <c r="I84" s="1"/>
    </row>
    <row r="85" spans="1:9" ht="75" customHeight="1" x14ac:dyDescent="0.25">
      <c r="A85" s="2" t="s">
        <v>78</v>
      </c>
      <c r="B85" s="1" t="s">
        <v>69</v>
      </c>
      <c r="C85" s="1">
        <v>3</v>
      </c>
      <c r="D85" s="1">
        <v>5</v>
      </c>
      <c r="E85" s="2" t="s">
        <v>79</v>
      </c>
      <c r="F85" s="2" t="s">
        <v>71</v>
      </c>
      <c r="G85" s="3">
        <v>43572</v>
      </c>
      <c r="H85" s="3">
        <v>43555</v>
      </c>
      <c r="I85" s="1"/>
    </row>
    <row r="86" spans="1:9" ht="75" customHeight="1" x14ac:dyDescent="0.25">
      <c r="A86" s="2" t="s">
        <v>80</v>
      </c>
      <c r="B86" s="1" t="s">
        <v>81</v>
      </c>
      <c r="C86" s="1">
        <v>10</v>
      </c>
      <c r="D86" s="1">
        <v>25</v>
      </c>
      <c r="E86" s="2" t="s">
        <v>46</v>
      </c>
      <c r="F86" s="2" t="s">
        <v>82</v>
      </c>
      <c r="G86" s="3">
        <v>43572</v>
      </c>
      <c r="H86" s="3">
        <v>43555</v>
      </c>
      <c r="I86" s="1"/>
    </row>
    <row r="87" spans="1:9" ht="75" customHeight="1" x14ac:dyDescent="0.25">
      <c r="A87" s="2" t="s">
        <v>83</v>
      </c>
      <c r="B87" s="1" t="s">
        <v>84</v>
      </c>
      <c r="C87" s="1">
        <v>313.5</v>
      </c>
      <c r="D87" s="1">
        <v>1254</v>
      </c>
      <c r="E87" s="2" t="s">
        <v>46</v>
      </c>
      <c r="F87" s="2" t="s">
        <v>82</v>
      </c>
      <c r="G87" s="3">
        <v>43572</v>
      </c>
      <c r="H87" s="3">
        <v>43555</v>
      </c>
      <c r="I87" s="1"/>
    </row>
    <row r="88" spans="1:9" ht="75" customHeight="1" x14ac:dyDescent="0.25">
      <c r="A88" s="2" t="s">
        <v>85</v>
      </c>
      <c r="B88" s="1" t="s">
        <v>86</v>
      </c>
      <c r="C88" s="1">
        <v>313.5</v>
      </c>
      <c r="D88" s="1">
        <v>1254</v>
      </c>
      <c r="E88" s="2" t="s">
        <v>46</v>
      </c>
      <c r="F88" s="2" t="s">
        <v>82</v>
      </c>
      <c r="G88" s="3">
        <v>43572</v>
      </c>
      <c r="H88" s="3">
        <v>43555</v>
      </c>
      <c r="I88" s="1"/>
    </row>
    <row r="89" spans="1:9" ht="75" customHeight="1" x14ac:dyDescent="0.25">
      <c r="A89" s="2" t="s">
        <v>87</v>
      </c>
      <c r="B89" s="1" t="s">
        <v>88</v>
      </c>
      <c r="C89" s="4">
        <v>0.25</v>
      </c>
      <c r="D89" s="4">
        <v>1</v>
      </c>
      <c r="E89" s="2" t="s">
        <v>46</v>
      </c>
      <c r="F89" s="2" t="s">
        <v>82</v>
      </c>
      <c r="G89" s="3">
        <v>43572</v>
      </c>
      <c r="H89" s="3">
        <v>43555</v>
      </c>
      <c r="I89" s="1"/>
    </row>
    <row r="90" spans="1:9" ht="75" customHeight="1" x14ac:dyDescent="0.25">
      <c r="A90" s="2" t="s">
        <v>89</v>
      </c>
      <c r="B90" s="1" t="s">
        <v>90</v>
      </c>
      <c r="C90" s="4">
        <v>0.25</v>
      </c>
      <c r="D90" s="4">
        <v>1</v>
      </c>
      <c r="E90" s="2" t="s">
        <v>46</v>
      </c>
      <c r="F90" s="2" t="s">
        <v>82</v>
      </c>
      <c r="G90" s="3">
        <v>43572</v>
      </c>
      <c r="H90" s="3">
        <v>43555</v>
      </c>
      <c r="I90" s="1"/>
    </row>
    <row r="91" spans="1:9" ht="75" customHeight="1" x14ac:dyDescent="0.25">
      <c r="A91" s="2" t="s">
        <v>91</v>
      </c>
      <c r="B91" s="1" t="s">
        <v>92</v>
      </c>
      <c r="C91" s="4">
        <v>0.25</v>
      </c>
      <c r="D91" s="4">
        <v>1</v>
      </c>
      <c r="E91" s="2" t="s">
        <v>46</v>
      </c>
      <c r="F91" s="2" t="s">
        <v>82</v>
      </c>
      <c r="G91" s="3">
        <v>43572</v>
      </c>
      <c r="H91" s="3">
        <v>43555</v>
      </c>
      <c r="I91" s="1"/>
    </row>
    <row r="92" spans="1:9" ht="75" customHeight="1" x14ac:dyDescent="0.25">
      <c r="A92" s="2" t="s">
        <v>93</v>
      </c>
      <c r="B92" s="1" t="s">
        <v>94</v>
      </c>
      <c r="C92" s="4">
        <v>0.25</v>
      </c>
      <c r="D92" s="4">
        <v>1</v>
      </c>
      <c r="E92" s="2" t="s">
        <v>46</v>
      </c>
      <c r="F92" s="2" t="s">
        <v>82</v>
      </c>
      <c r="G92" s="3">
        <v>43572</v>
      </c>
      <c r="H92" s="3">
        <v>43555</v>
      </c>
      <c r="I92" s="1"/>
    </row>
    <row r="93" spans="1:9" ht="75" customHeight="1" x14ac:dyDescent="0.25">
      <c r="A93" s="2" t="s">
        <v>95</v>
      </c>
      <c r="B93" s="1" t="s">
        <v>96</v>
      </c>
      <c r="C93" s="4">
        <v>14.209</v>
      </c>
      <c r="D93" s="4">
        <v>46.39</v>
      </c>
      <c r="E93" s="2" t="s">
        <v>97</v>
      </c>
      <c r="F93" s="2" t="s">
        <v>98</v>
      </c>
      <c r="G93" s="3">
        <v>43556</v>
      </c>
      <c r="H93" s="3">
        <v>43555</v>
      </c>
      <c r="I93" s="1"/>
    </row>
    <row r="94" spans="1:9" ht="75" customHeight="1" x14ac:dyDescent="0.25">
      <c r="A94" s="2" t="s">
        <v>99</v>
      </c>
      <c r="B94" s="1" t="s">
        <v>100</v>
      </c>
      <c r="C94" s="4">
        <v>60</v>
      </c>
      <c r="D94" s="4">
        <v>365</v>
      </c>
      <c r="E94" s="2" t="s">
        <v>97</v>
      </c>
      <c r="F94" s="2" t="s">
        <v>98</v>
      </c>
      <c r="G94" s="3">
        <v>43556</v>
      </c>
      <c r="H94" s="3">
        <v>43555</v>
      </c>
      <c r="I94" s="1"/>
    </row>
    <row r="95" spans="1:9" ht="75" customHeight="1" x14ac:dyDescent="0.25">
      <c r="A95" s="2" t="s">
        <v>101</v>
      </c>
      <c r="B95" s="1" t="s">
        <v>102</v>
      </c>
      <c r="C95" s="4">
        <v>22.974</v>
      </c>
      <c r="D95" s="4">
        <v>167.25800000000001</v>
      </c>
      <c r="E95" s="2" t="s">
        <v>97</v>
      </c>
      <c r="F95" s="2" t="s">
        <v>98</v>
      </c>
      <c r="G95" s="3">
        <v>43556</v>
      </c>
      <c r="H95" s="3">
        <v>43555</v>
      </c>
      <c r="I95" s="1"/>
    </row>
  </sheetData>
  <mergeCells count="8">
    <mergeCell ref="A8:I8"/>
    <mergeCell ref="A2:I2"/>
    <mergeCell ref="A4:C4"/>
    <mergeCell ref="D4:F4"/>
    <mergeCell ref="G4:I4"/>
    <mergeCell ref="A5:C5"/>
    <mergeCell ref="D5:F5"/>
    <mergeCell ref="G5:I5"/>
  </mergeCells>
  <pageMargins left="0.70866141732283472" right="0.70866141732283472" top="0.74803149606299213" bottom="0.74803149606299213" header="0.31496062992125984" footer="0.31496062992125984"/>
  <pageSetup scale="6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7"/>
  <sheetViews>
    <sheetView showGridLines="0" topLeftCell="A2" zoomScale="80" zoomScaleNormal="80" workbookViewId="0">
      <selection activeCell="A9" sqref="A9"/>
    </sheetView>
  </sheetViews>
  <sheetFormatPr baseColWidth="10" defaultColWidth="9.140625" defaultRowHeight="15" x14ac:dyDescent="0.25"/>
  <cols>
    <col min="1" max="1" width="28.42578125" bestFit="1" customWidth="1"/>
    <col min="2" max="2" width="19.28515625" bestFit="1" customWidth="1"/>
    <col min="3" max="3" width="21.7109375" bestFit="1" customWidth="1"/>
    <col min="4" max="4" width="17.140625" bestFit="1" customWidth="1"/>
    <col min="5" max="5" width="41.7109375" customWidth="1"/>
    <col min="6" max="6" width="34.5703125" bestFit="1" customWidth="1"/>
    <col min="7" max="7" width="17.5703125" bestFit="1" customWidth="1"/>
    <col min="8" max="8" width="20.140625" bestFit="1" customWidth="1"/>
    <col min="9" max="9" width="8" bestFit="1" customWidth="1"/>
  </cols>
  <sheetData>
    <row r="1" spans="1:9" hidden="1" x14ac:dyDescent="0.25">
      <c r="A1" t="s">
        <v>0</v>
      </c>
    </row>
    <row r="2" spans="1:9" ht="78" customHeight="1" x14ac:dyDescent="0.25">
      <c r="A2" s="89" t="s">
        <v>4</v>
      </c>
      <c r="B2" s="89"/>
      <c r="C2" s="89"/>
      <c r="D2" s="89"/>
      <c r="E2" s="89"/>
      <c r="F2" s="89"/>
      <c r="G2" s="89"/>
      <c r="H2" s="89"/>
      <c r="I2" s="89"/>
    </row>
    <row r="4" spans="1:9" x14ac:dyDescent="0.25">
      <c r="A4" s="91" t="s">
        <v>1</v>
      </c>
      <c r="B4" s="92"/>
      <c r="C4" s="92"/>
      <c r="D4" s="91" t="s">
        <v>2</v>
      </c>
      <c r="E4" s="92"/>
      <c r="F4" s="92"/>
      <c r="G4" s="91" t="s">
        <v>3</v>
      </c>
      <c r="H4" s="92"/>
      <c r="I4" s="92"/>
    </row>
    <row r="5" spans="1:9" x14ac:dyDescent="0.25">
      <c r="A5" s="93" t="s">
        <v>4</v>
      </c>
      <c r="B5" s="92"/>
      <c r="C5" s="92"/>
      <c r="D5" s="93" t="s">
        <v>5</v>
      </c>
      <c r="E5" s="92"/>
      <c r="F5" s="92"/>
      <c r="G5" s="93" t="s">
        <v>6</v>
      </c>
      <c r="H5" s="92"/>
      <c r="I5" s="92"/>
    </row>
    <row r="6" spans="1:9" hidden="1" x14ac:dyDescent="0.25">
      <c r="A6" s="11" t="s">
        <v>7</v>
      </c>
      <c r="B6" s="11" t="s">
        <v>8</v>
      </c>
      <c r="C6" s="11" t="s">
        <v>8</v>
      </c>
      <c r="D6" s="11" t="s">
        <v>8</v>
      </c>
      <c r="E6" s="11" t="s">
        <v>8</v>
      </c>
      <c r="F6" s="11" t="s">
        <v>7</v>
      </c>
      <c r="G6" s="11" t="s">
        <v>9</v>
      </c>
      <c r="H6" s="11" t="s">
        <v>10</v>
      </c>
      <c r="I6" s="11" t="s">
        <v>11</v>
      </c>
    </row>
    <row r="7" spans="1:9" hidden="1" x14ac:dyDescent="0.25">
      <c r="A7" s="11" t="s">
        <v>12</v>
      </c>
      <c r="B7" s="11" t="s">
        <v>13</v>
      </c>
      <c r="C7" s="11" t="s">
        <v>14</v>
      </c>
      <c r="D7" s="11" t="s">
        <v>15</v>
      </c>
      <c r="E7" s="11" t="s">
        <v>16</v>
      </c>
      <c r="F7" s="11" t="s">
        <v>17</v>
      </c>
      <c r="G7" s="11" t="s">
        <v>18</v>
      </c>
      <c r="H7" s="11" t="s">
        <v>19</v>
      </c>
      <c r="I7" s="11" t="s">
        <v>20</v>
      </c>
    </row>
    <row r="8" spans="1:9" x14ac:dyDescent="0.25">
      <c r="A8" s="91" t="s">
        <v>21</v>
      </c>
      <c r="B8" s="92"/>
      <c r="C8" s="92"/>
      <c r="D8" s="92"/>
      <c r="E8" s="92"/>
      <c r="F8" s="92"/>
      <c r="G8" s="92"/>
      <c r="H8" s="92"/>
      <c r="I8" s="92"/>
    </row>
    <row r="9" spans="1:9" ht="26.25" x14ac:dyDescent="0.25">
      <c r="A9" s="31" t="s">
        <v>22</v>
      </c>
      <c r="B9" s="31" t="s">
        <v>23</v>
      </c>
      <c r="C9" s="31" t="s">
        <v>24</v>
      </c>
      <c r="D9" s="31" t="s">
        <v>25</v>
      </c>
      <c r="E9" s="31" t="s">
        <v>26</v>
      </c>
      <c r="F9" s="31" t="s">
        <v>27</v>
      </c>
      <c r="G9" s="31" t="s">
        <v>28</v>
      </c>
      <c r="H9" s="31" t="s">
        <v>29</v>
      </c>
      <c r="I9" s="31" t="s">
        <v>30</v>
      </c>
    </row>
    <row r="10" spans="1:9" ht="60" x14ac:dyDescent="0.25">
      <c r="A10" s="2" t="s">
        <v>42</v>
      </c>
      <c r="B10" s="1" t="s">
        <v>43</v>
      </c>
      <c r="C10" s="1" t="s">
        <v>44</v>
      </c>
      <c r="D10" s="1" t="s">
        <v>45</v>
      </c>
      <c r="E10" s="2" t="s">
        <v>46</v>
      </c>
      <c r="F10" s="2" t="s">
        <v>47</v>
      </c>
      <c r="G10" s="3">
        <v>43465</v>
      </c>
      <c r="H10" s="3">
        <v>43465</v>
      </c>
      <c r="I10" s="1"/>
    </row>
    <row r="11" spans="1:9" ht="60" x14ac:dyDescent="0.25">
      <c r="A11" s="2" t="s">
        <v>37</v>
      </c>
      <c r="B11" s="1" t="s">
        <v>38</v>
      </c>
      <c r="C11" s="1" t="s">
        <v>48</v>
      </c>
      <c r="D11" s="1" t="s">
        <v>39</v>
      </c>
      <c r="E11" s="2" t="s">
        <v>40</v>
      </c>
      <c r="F11" s="2" t="s">
        <v>41</v>
      </c>
      <c r="G11" s="3">
        <v>43465</v>
      </c>
      <c r="H11" s="3">
        <v>43465</v>
      </c>
      <c r="I11" s="1"/>
    </row>
    <row r="12" spans="1:9" ht="225" x14ac:dyDescent="0.25">
      <c r="A12" s="2" t="s">
        <v>56</v>
      </c>
      <c r="B12" s="1" t="s">
        <v>57</v>
      </c>
      <c r="C12" s="1">
        <v>32153</v>
      </c>
      <c r="D12" s="1">
        <v>130256</v>
      </c>
      <c r="E12" s="2" t="s">
        <v>58</v>
      </c>
      <c r="F12" s="2" t="s">
        <v>59</v>
      </c>
      <c r="G12" s="3">
        <v>43465</v>
      </c>
      <c r="H12" s="3">
        <v>43465</v>
      </c>
      <c r="I12" s="1" t="s">
        <v>60</v>
      </c>
    </row>
    <row r="13" spans="1:9" ht="75" x14ac:dyDescent="0.25">
      <c r="A13" s="2" t="s">
        <v>37</v>
      </c>
      <c r="B13" s="1" t="s">
        <v>38</v>
      </c>
      <c r="C13" s="1" t="s">
        <v>49</v>
      </c>
      <c r="D13" s="1" t="s">
        <v>39</v>
      </c>
      <c r="E13" s="2" t="s">
        <v>40</v>
      </c>
      <c r="F13" s="2" t="s">
        <v>41</v>
      </c>
      <c r="G13" s="3">
        <v>43465</v>
      </c>
      <c r="H13" s="3">
        <v>43465</v>
      </c>
      <c r="I13" s="1"/>
    </row>
    <row r="14" spans="1:9" ht="75" x14ac:dyDescent="0.25">
      <c r="A14" s="2" t="s">
        <v>31</v>
      </c>
      <c r="B14" s="1" t="s">
        <v>32</v>
      </c>
      <c r="C14" s="1">
        <v>143</v>
      </c>
      <c r="D14" s="1">
        <v>365</v>
      </c>
      <c r="E14" s="2" t="s">
        <v>33</v>
      </c>
      <c r="F14" s="2" t="s">
        <v>34</v>
      </c>
      <c r="G14" s="3">
        <v>43465</v>
      </c>
      <c r="H14" s="3">
        <v>43465</v>
      </c>
      <c r="I14" s="1"/>
    </row>
    <row r="15" spans="1:9" ht="75" x14ac:dyDescent="0.25">
      <c r="A15" s="2" t="s">
        <v>35</v>
      </c>
      <c r="B15" s="1" t="s">
        <v>32</v>
      </c>
      <c r="C15" s="1">
        <v>113155</v>
      </c>
      <c r="D15" s="1">
        <v>213648</v>
      </c>
      <c r="E15" s="2" t="s">
        <v>33</v>
      </c>
      <c r="F15" s="2" t="s">
        <v>36</v>
      </c>
      <c r="G15" s="3">
        <v>43465</v>
      </c>
      <c r="H15" s="3">
        <v>43465</v>
      </c>
      <c r="I15" s="1"/>
    </row>
    <row r="16" spans="1:9" ht="120" x14ac:dyDescent="0.25">
      <c r="A16" s="2" t="s">
        <v>50</v>
      </c>
      <c r="B16" s="1" t="s">
        <v>51</v>
      </c>
      <c r="C16" s="1">
        <v>6803</v>
      </c>
      <c r="D16" s="1">
        <v>27213</v>
      </c>
      <c r="E16" s="2" t="s">
        <v>52</v>
      </c>
      <c r="F16" s="2" t="s">
        <v>53</v>
      </c>
      <c r="G16" s="3">
        <v>43488</v>
      </c>
      <c r="H16" s="3">
        <v>43488</v>
      </c>
      <c r="I16" s="1"/>
    </row>
    <row r="17" spans="1:9" ht="120" x14ac:dyDescent="0.25">
      <c r="A17" s="2" t="s">
        <v>54</v>
      </c>
      <c r="B17" s="1" t="s">
        <v>51</v>
      </c>
      <c r="C17" s="1">
        <v>30.66</v>
      </c>
      <c r="D17" s="1">
        <v>92</v>
      </c>
      <c r="E17" s="2" t="s">
        <v>55</v>
      </c>
      <c r="F17" s="2" t="s">
        <v>53</v>
      </c>
      <c r="G17" s="3">
        <v>43488</v>
      </c>
      <c r="H17" s="3">
        <v>43488</v>
      </c>
      <c r="I17" s="1"/>
    </row>
  </sheetData>
  <mergeCells count="8">
    <mergeCell ref="A2:I2"/>
    <mergeCell ref="A8:I8"/>
    <mergeCell ref="A4:C4"/>
    <mergeCell ref="D4:F4"/>
    <mergeCell ref="G4:I4"/>
    <mergeCell ref="A5:C5"/>
    <mergeCell ref="D5:F5"/>
    <mergeCell ref="G5:I5"/>
  </mergeCells>
  <pageMargins left="0.70866141732283472" right="0.70866141732283472" top="0.74803149606299213" bottom="0.74803149606299213" header="0.31496062992125984" footer="0.31496062992125984"/>
  <pageSetup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2024</vt:lpstr>
      <vt:lpstr>2023</vt:lpstr>
      <vt:lpstr>2022</vt:lpstr>
      <vt:lpstr>2021</vt:lpstr>
      <vt:lpstr>2020</vt:lpstr>
      <vt:lpstr>2019</vt:lpstr>
      <vt:lpstr>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cp:lastPrinted>2018-07-06T19:59:24Z</cp:lastPrinted>
  <dcterms:created xsi:type="dcterms:W3CDTF">2018-04-24T17:25:40Z</dcterms:created>
  <dcterms:modified xsi:type="dcterms:W3CDTF">2025-03-24T23:07:37Z</dcterms:modified>
</cp:coreProperties>
</file>