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F:\EJERCICIO 2025\REPORTES VARIOS\TRANSPARENCIA\1 TRIMESTRE 2025\UT entregados\web comisa\"/>
    </mc:Choice>
  </mc:AlternateContent>
  <xr:revisionPtr revIDLastSave="0" documentId="13_ncr:1_{16C810DC-2124-4B1C-AB5D-BFE93B446FD7}"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s>
  <definedNames>
    <definedName name="_xlnm.Print_Area" localSheetId="0">'Reporte de Formatos'!$A$1:$I$14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4" i="1" l="1"/>
  <c r="D13" i="1"/>
  <c r="C13" i="1"/>
  <c r="D12" i="1"/>
  <c r="C12" i="1"/>
  <c r="D11" i="1"/>
  <c r="C11" i="1"/>
  <c r="D10" i="1"/>
  <c r="C10" i="1"/>
  <c r="D9" i="1"/>
  <c r="C9" i="1"/>
  <c r="D8" i="1"/>
  <c r="C8" i="1"/>
</calcChain>
</file>

<file path=xl/sharedStrings.xml><?xml version="1.0" encoding="utf-8"?>
<sst xmlns="http://schemas.openxmlformats.org/spreadsheetml/2006/main" count="64" uniqueCount="50">
  <si>
    <t>51768</t>
  </si>
  <si>
    <t>TÍTULO</t>
  </si>
  <si>
    <t>NOMBRE CORTO</t>
  </si>
  <si>
    <t>Índicadores de Gestión</t>
  </si>
  <si>
    <t>A123Fr02D_Índicadores-de-Gestión</t>
  </si>
  <si>
    <t>Denominación de los indicadores de gestión</t>
  </si>
  <si>
    <t>2</t>
  </si>
  <si>
    <t>1</t>
  </si>
  <si>
    <t>4</t>
  </si>
  <si>
    <t>13</t>
  </si>
  <si>
    <t>14</t>
  </si>
  <si>
    <t>483982</t>
  </si>
  <si>
    <t>483984</t>
  </si>
  <si>
    <t>483986</t>
  </si>
  <si>
    <t>483987</t>
  </si>
  <si>
    <t>483983</t>
  </si>
  <si>
    <t>483988</t>
  </si>
  <si>
    <t>483985</t>
  </si>
  <si>
    <t>483979</t>
  </si>
  <si>
    <t>483980</t>
  </si>
  <si>
    <t>Tabla Campos</t>
  </si>
  <si>
    <t>Denominación de cada indicador</t>
  </si>
  <si>
    <t>Método de evaluación</t>
  </si>
  <si>
    <t>Resultados por trimestre</t>
  </si>
  <si>
    <t>Resultados anuales</t>
  </si>
  <si>
    <t>Justificación de resultados</t>
  </si>
  <si>
    <t xml:space="preserve">Área(s) responable(s) de la información </t>
  </si>
  <si>
    <t>Fecha de validación</t>
  </si>
  <si>
    <t>Fecha de Actualización</t>
  </si>
  <si>
    <t>Nota</t>
  </si>
  <si>
    <t>E077_SERVICIOS DE IMPRENTA DE LA CIUDAD DE MÉXICO</t>
  </si>
  <si>
    <t>N001_CUMPLIMIENTO DE LOS PROGRAMAS DE PROTECCIÓN CIVIL</t>
  </si>
  <si>
    <t>Las cifras que se presentan son acumuladas de conformidad con lo establecido en el Capítulo III (Registro de operaciones presupuestarias) Apartado B Punto 24 Fracción V del Manual de Reglas y Procedimientos para el Ejercicio y Control Presupuestario de la Administración Pública de la Ciudad de México vigente emitida en la Gaceta Oficial de la Ciudad de México el 26 de enero de 2021.</t>
  </si>
  <si>
    <t>No se programaron simulacros durante el primer trimestre del ejercicio.</t>
  </si>
  <si>
    <t>No se programaron reuniones informativas sobre acciones a seguir en simulacros durante el primer trimestre del ejercicio.</t>
  </si>
  <si>
    <t>Coordinación de Comercialización y Abastecimientos y Coordinación Operativa</t>
  </si>
  <si>
    <t>Subjefe de Vigilancia</t>
  </si>
  <si>
    <t>(Número de impresiones producidas/Número de impresiones producidas programadas)*100</t>
  </si>
  <si>
    <t>(Número de impresiones comercializadas realizadas/Número de impresiones comercializadas programadas)*100</t>
  </si>
  <si>
    <t>(Número de contratos formalizados/Número de contratos programados)*100</t>
  </si>
  <si>
    <t>((Número de capacitaciones al personal realizados)/(Número de capacitaciones al persona programados))*100</t>
  </si>
  <si>
    <t>((Total de actividades de difusión  y promoción realizadas)/( Total de actividades de difusión y promoción  programadas))*100</t>
  </si>
  <si>
    <t>((Número de simulacros realizados)/(Número de simulacros programados))*100</t>
  </si>
  <si>
    <t>((Número de reuniones realizadas)/(Número de reuniones programadas))*100</t>
  </si>
  <si>
    <t>Se realizaron 10,338,146 impresiones, lo que representa un avance del 23.8 por ciento de los  43,627,482 programados en el presente ejercicio fiscal,  consistentes en offset, formas continuas y hologramas, con la finalidad de eficientar los gastos administrativos.</t>
  </si>
  <si>
    <t>Se realizarón 6,874,583 impresiones, lo que representa un avance del 24 por ciento de los , 28,694,974 programados en el presente ejercicio fiscal,  consistentes en tarjeta única de movilidad integrada, carteles, dípticos, etiquetas, folletos, gacetas, lonas, medallas, sellos, trípticos, volantes, principalemente, con la finalidad de cubrir las necesidades de impresión de los Entes Públicos para el desarrollo de sus programas y proyectos.</t>
  </si>
  <si>
    <t>Se realizaron 73  contratos con clientes, lo que representa un avance del 29.8 por ciento de los 245 programados en el presente ejercicio fiscal.</t>
  </si>
  <si>
    <t>Se realizaron 4 cursos, denominados "Sistema Nacional de Protección Civil",  "El Enfoque de Inclusión en los Planes de Protección Civil", "Riesgo por Inestabilidad de Laderas", y "Medidas Preventivas en Caso de Sismo" lo que representa un avance del 21 por ciento de los 19 programados en el presente ejercicio fiscal, en los cuales se capacitaron 46 personas de Corporación Mexicana de Impresión, S.A. de C.V., contando con 48 constancias.</t>
  </si>
  <si>
    <t>Se realizaron 4  actividades de difusión y promoción de programas de capacitación, lo que representa un avance del 30 por ciento de los 10 programados en el presente ejercicio fiscal.</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</si>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</sst>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2">
    <xf numFmtId="0" fontId="0" fillId="0" borderId="0"/>
    <xf numFmtId="9" fontId="3" fillId="0" borderId="0" applyFont="0" applyFill="0" applyBorder="0" applyAlignment="0" applyProtection="0"/>
  </cellStyleXfs>
  <cellXfs count="16">
    <xf numFmtId="0" fontId="0" fillId="0" borderId="0" xfId="0"/>
    <xf numFmtId="0" fontId="0" fillId="0" borderId="0" xfId="0" applyAlignment="1">
      <alignment vertical="top" wrapText="1"/>
    </xf>
    <xf numFmtId="14" fontId="0" fillId="0" borderId="0" xfId="0" applyNumberFormat="1" applyAlignment="1">
      <alignment vertical="top" wrapText="1"/>
    </xf>
    <xf numFmtId="0" fontId="2" fillId="4" borderId="1" xfId="0" applyFont="1" applyFill="1" applyBorder="1" applyAlignment="1">
      <alignment horizontal="center" vertical="center" wrapText="1"/>
    </xf>
    <xf numFmtId="0" fontId="0" fillId="0" borderId="0" xfId="0" applyAlignment="1">
      <alignment vertical="center"/>
    </xf>
    <xf numFmtId="9" fontId="0" fillId="3" borderId="0" xfId="1" applyFont="1" applyFill="1" applyAlignment="1">
      <alignment horizontal="center" vertical="center" wrapText="1"/>
    </xf>
    <xf numFmtId="9" fontId="0" fillId="0" borderId="0" xfId="1" applyFont="1" applyAlignment="1">
      <alignment horizontal="center" vertical="center" wrapText="1"/>
    </xf>
    <xf numFmtId="0" fontId="0" fillId="0" borderId="2" xfId="0" applyBorder="1" applyAlignment="1" applyProtection="1">
      <alignment horizontal="justify" vertical="center" wrapText="1"/>
      <protection locked="0"/>
    </xf>
    <xf numFmtId="0" fontId="0" fillId="0" borderId="0" xfId="0" applyAlignment="1" applyProtection="1">
      <alignment horizontal="justify" vertical="center" wrapText="1"/>
      <protection locked="0"/>
    </xf>
    <xf numFmtId="0" fontId="0" fillId="0" borderId="0" xfId="0" applyAlignment="1">
      <alignment horizontal="left" vertical="center" wrapText="1"/>
    </xf>
    <xf numFmtId="0" fontId="0" fillId="0" borderId="0" xfId="0" applyAlignment="1">
      <alignment vertical="center" wrapText="1"/>
    </xf>
    <xf numFmtId="0" fontId="0" fillId="0" borderId="2" xfId="0"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4"/>
  <sheetViews>
    <sheetView tabSelected="1" topLeftCell="A2" zoomScale="55" zoomScaleNormal="55" workbookViewId="0">
      <selection activeCell="B9" sqref="B9"/>
    </sheetView>
  </sheetViews>
  <sheetFormatPr baseColWidth="10" defaultColWidth="8.88671875" defaultRowHeight="14.4" x14ac:dyDescent="0.3"/>
  <cols>
    <col min="1" max="1" width="28.33203125" bestFit="1" customWidth="1"/>
    <col min="2" max="2" width="57.33203125" customWidth="1"/>
    <col min="3" max="3" width="21.6640625" bestFit="1" customWidth="1"/>
    <col min="4" max="4" width="17.33203125" bestFit="1" customWidth="1"/>
    <col min="5" max="5" width="51.33203125" customWidth="1"/>
    <col min="6" max="6" width="23.6640625" customWidth="1"/>
    <col min="7" max="7" width="17.5546875" bestFit="1" customWidth="1"/>
    <col min="8" max="8" width="20.109375" bestFit="1" customWidth="1"/>
    <col min="9" max="9" width="46" customWidth="1"/>
  </cols>
  <sheetData>
    <row r="1" spans="1:9" hidden="1" x14ac:dyDescent="0.3">
      <c r="A1" t="s">
        <v>0</v>
      </c>
    </row>
    <row r="2" spans="1:9" x14ac:dyDescent="0.3">
      <c r="A2" s="13" t="s">
        <v>1</v>
      </c>
      <c r="B2" s="14"/>
      <c r="C2" s="14"/>
      <c r="D2" s="13" t="s">
        <v>2</v>
      </c>
      <c r="E2" s="14"/>
      <c r="F2" s="14"/>
      <c r="G2" s="13" t="s">
        <v>49</v>
      </c>
      <c r="H2" s="14"/>
      <c r="I2" s="14"/>
    </row>
    <row r="3" spans="1:9" x14ac:dyDescent="0.3">
      <c r="A3" s="15" t="s">
        <v>3</v>
      </c>
      <c r="B3" s="14"/>
      <c r="C3" s="14"/>
      <c r="D3" s="15" t="s">
        <v>4</v>
      </c>
      <c r="E3" s="14"/>
      <c r="F3" s="14"/>
      <c r="G3" s="15" t="s">
        <v>5</v>
      </c>
      <c r="H3" s="14"/>
      <c r="I3" s="14"/>
    </row>
    <row r="4" spans="1:9" hidden="1" x14ac:dyDescent="0.3">
      <c r="A4" t="s">
        <v>6</v>
      </c>
      <c r="B4" t="s">
        <v>7</v>
      </c>
      <c r="C4" t="s">
        <v>7</v>
      </c>
      <c r="D4" t="s">
        <v>7</v>
      </c>
      <c r="E4" t="s">
        <v>7</v>
      </c>
      <c r="F4" t="s">
        <v>6</v>
      </c>
      <c r="G4" t="s">
        <v>8</v>
      </c>
      <c r="H4" t="s">
        <v>9</v>
      </c>
      <c r="I4" t="s">
        <v>10</v>
      </c>
    </row>
    <row r="5" spans="1:9" hidden="1" x14ac:dyDescent="0.3">
      <c r="A5" t="s">
        <v>11</v>
      </c>
      <c r="B5" t="s">
        <v>12</v>
      </c>
      <c r="C5" t="s">
        <v>13</v>
      </c>
      <c r="D5" t="s">
        <v>14</v>
      </c>
      <c r="E5" t="s">
        <v>15</v>
      </c>
      <c r="F5" t="s">
        <v>16</v>
      </c>
      <c r="G5" t="s">
        <v>17</v>
      </c>
      <c r="H5" t="s">
        <v>18</v>
      </c>
      <c r="I5" t="s">
        <v>19</v>
      </c>
    </row>
    <row r="6" spans="1:9" x14ac:dyDescent="0.3">
      <c r="A6" s="13" t="s">
        <v>20</v>
      </c>
      <c r="B6" s="14"/>
      <c r="C6" s="14"/>
      <c r="D6" s="14"/>
      <c r="E6" s="14"/>
      <c r="F6" s="14"/>
      <c r="G6" s="14"/>
      <c r="H6" s="14"/>
      <c r="I6" s="14"/>
    </row>
    <row r="7" spans="1:9" s="4" customFormat="1" ht="26.4" x14ac:dyDescent="0.3">
      <c r="A7" s="3" t="s">
        <v>21</v>
      </c>
      <c r="B7" s="3" t="s">
        <v>22</v>
      </c>
      <c r="C7" s="3" t="s">
        <v>23</v>
      </c>
      <c r="D7" s="3" t="s">
        <v>24</v>
      </c>
      <c r="E7" s="3" t="s">
        <v>25</v>
      </c>
      <c r="F7" s="3" t="s">
        <v>26</v>
      </c>
      <c r="G7" s="3" t="s">
        <v>27</v>
      </c>
      <c r="H7" s="3" t="s">
        <v>28</v>
      </c>
      <c r="I7" s="3" t="s">
        <v>29</v>
      </c>
    </row>
    <row r="8" spans="1:9" ht="120.15" customHeight="1" x14ac:dyDescent="0.3">
      <c r="A8" s="1" t="s">
        <v>30</v>
      </c>
      <c r="B8" s="1" t="s">
        <v>37</v>
      </c>
      <c r="C8" s="5">
        <f>SUM(10338146/43627482)</f>
        <v>0.23696407690913723</v>
      </c>
      <c r="D8" s="5">
        <f>SUM(10338146/43627482)</f>
        <v>0.23696407690913723</v>
      </c>
      <c r="E8" s="7" t="s">
        <v>44</v>
      </c>
      <c r="F8" s="10" t="s">
        <v>35</v>
      </c>
      <c r="G8" s="2">
        <v>45764</v>
      </c>
      <c r="H8" s="2">
        <v>45764</v>
      </c>
      <c r="I8" s="11" t="s">
        <v>32</v>
      </c>
    </row>
    <row r="9" spans="1:9" ht="146.4" customHeight="1" x14ac:dyDescent="0.3">
      <c r="A9" s="1" t="s">
        <v>30</v>
      </c>
      <c r="B9" s="1" t="s">
        <v>38</v>
      </c>
      <c r="C9" s="5">
        <f>SUM(6874583/28694974)</f>
        <v>0.23957446345830458</v>
      </c>
      <c r="D9" s="5">
        <f>SUM(6874583/28694974)</f>
        <v>0.23957446345830458</v>
      </c>
      <c r="E9" s="8" t="s">
        <v>45</v>
      </c>
      <c r="F9" s="10" t="s">
        <v>35</v>
      </c>
      <c r="G9" s="2">
        <v>45764</v>
      </c>
      <c r="H9" s="2">
        <v>45764</v>
      </c>
      <c r="I9" s="12"/>
    </row>
    <row r="10" spans="1:9" ht="95.25" customHeight="1" x14ac:dyDescent="0.3">
      <c r="A10" s="1" t="s">
        <v>30</v>
      </c>
      <c r="B10" s="1" t="s">
        <v>39</v>
      </c>
      <c r="C10" s="5">
        <f>SUM(73/245)</f>
        <v>0.29795918367346941</v>
      </c>
      <c r="D10" s="5">
        <f>SUM(73/245)</f>
        <v>0.29795918367346941</v>
      </c>
      <c r="E10" s="8" t="s">
        <v>46</v>
      </c>
      <c r="F10" s="10" t="s">
        <v>35</v>
      </c>
      <c r="G10" s="2">
        <v>45764</v>
      </c>
      <c r="H10" s="2">
        <v>45764</v>
      </c>
      <c r="I10" s="12"/>
    </row>
    <row r="11" spans="1:9" ht="217.95" customHeight="1" x14ac:dyDescent="0.3">
      <c r="A11" s="1" t="s">
        <v>31</v>
      </c>
      <c r="B11" s="1" t="s">
        <v>40</v>
      </c>
      <c r="C11" s="6">
        <f>SUM(3/19)</f>
        <v>0.15789473684210525</v>
      </c>
      <c r="D11" s="6">
        <f>SUM(3/19)</f>
        <v>0.15789473684210525</v>
      </c>
      <c r="E11" s="9" t="s">
        <v>47</v>
      </c>
      <c r="F11" s="10" t="s">
        <v>36</v>
      </c>
      <c r="G11" s="2">
        <v>45764</v>
      </c>
      <c r="H11" s="2">
        <v>45764</v>
      </c>
      <c r="I11" s="12"/>
    </row>
    <row r="12" spans="1:9" ht="69.599999999999994" customHeight="1" x14ac:dyDescent="0.3">
      <c r="A12" s="1" t="s">
        <v>31</v>
      </c>
      <c r="B12" s="1" t="s">
        <v>41</v>
      </c>
      <c r="C12" s="6">
        <f>SUM(4/10)</f>
        <v>0.4</v>
      </c>
      <c r="D12" s="6">
        <f>SUM(4/10)</f>
        <v>0.4</v>
      </c>
      <c r="E12" s="9" t="s">
        <v>48</v>
      </c>
      <c r="F12" s="10" t="s">
        <v>36</v>
      </c>
      <c r="G12" s="2">
        <v>45764</v>
      </c>
      <c r="H12" s="2">
        <v>45764</v>
      </c>
      <c r="I12" s="12"/>
    </row>
    <row r="13" spans="1:9" ht="50.85" customHeight="1" x14ac:dyDescent="0.3">
      <c r="A13" s="1" t="s">
        <v>31</v>
      </c>
      <c r="B13" s="1" t="s">
        <v>42</v>
      </c>
      <c r="C13" s="6">
        <f>SUM(0/2)</f>
        <v>0</v>
      </c>
      <c r="D13" s="6">
        <f>SUM(0/2)</f>
        <v>0</v>
      </c>
      <c r="E13" s="9" t="s">
        <v>33</v>
      </c>
      <c r="F13" s="10" t="s">
        <v>36</v>
      </c>
      <c r="G13" s="2">
        <v>45764</v>
      </c>
      <c r="H13" s="2">
        <v>45764</v>
      </c>
      <c r="I13" s="12"/>
    </row>
    <row r="14" spans="1:9" ht="58.95" customHeight="1" x14ac:dyDescent="0.3">
      <c r="A14" s="1" t="s">
        <v>31</v>
      </c>
      <c r="B14" s="1" t="s">
        <v>43</v>
      </c>
      <c r="C14" s="6">
        <v>0</v>
      </c>
      <c r="D14" s="6">
        <f>SUM(0/2)</f>
        <v>0</v>
      </c>
      <c r="E14" s="9" t="s">
        <v>34</v>
      </c>
      <c r="F14" s="10" t="s">
        <v>36</v>
      </c>
      <c r="G14" s="2">
        <v>45764</v>
      </c>
      <c r="H14" s="2">
        <v>45764</v>
      </c>
      <c r="I14" s="12"/>
    </row>
  </sheetData>
  <mergeCells count="8">
    <mergeCell ref="I8:I14"/>
    <mergeCell ref="A6:I6"/>
    <mergeCell ref="A2:C2"/>
    <mergeCell ref="D2:F2"/>
    <mergeCell ref="G2:I2"/>
    <mergeCell ref="A3:C3"/>
    <mergeCell ref="D3:F3"/>
    <mergeCell ref="G3:I3"/>
  </mergeCells>
  <pageMargins left="0.70866141732283472" right="0.70866141732283472" top="0.74803149606299213" bottom="0.74803149606299213" header="0.31496062992125984" footer="0.31496062992125984"/>
  <pageSetup scale="4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Reporte de Formatos</vt:lpstr>
      <vt:lpstr>'Reporte de Formatos'!Área_de_impresión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NANCY MENDOZA CASTRO</cp:lastModifiedBy>
  <cp:lastPrinted>2024-04-24T18:53:52Z</cp:lastPrinted>
  <dcterms:created xsi:type="dcterms:W3CDTF">2024-04-18T19:43:59Z</dcterms:created>
  <dcterms:modified xsi:type="dcterms:W3CDTF">2025-04-24T17:05:04Z</dcterms:modified>
</cp:coreProperties>
</file>