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JERCICIO 2025\REPORTES VARIOS\TRANSPARENCIA\4 TRIMESTRE 2025 ED\Art 121 F XXXIII a) trim\web COMISA\"/>
    </mc:Choice>
  </mc:AlternateContent>
  <xr:revisionPtr revIDLastSave="0" documentId="13_ncr:1_{0096F471-C68B-4762-B44F-E46E4FB97C9F}" xr6:coauthVersionLast="47" xr6:coauthVersionMax="47" xr10:uidLastSave="{00000000-0000-0000-0000-000000000000}"/>
  <bookViews>
    <workbookView xWindow="-24" yWindow="156" windowWidth="11580" windowHeight="12132" xr2:uid="{00000000-000D-0000-FFFF-FFFF00000000}"/>
  </bookViews>
  <sheets>
    <sheet name="Reporte de Formatos" sheetId="1" r:id="rId1"/>
  </sheets>
  <externalReferences>
    <externalReference r:id="rId2"/>
    <externalReference r:id="rId3"/>
  </externalReferences>
  <definedNames>
    <definedName name="_xlnm._FilterDatabase" localSheetId="0" hidden="1">'Reporte de Formatos'!$A$7:$S$7</definedName>
    <definedName name="_xlnm.Print_Area" localSheetId="0">'Reporte de Formatos'!$A$1:$R$100</definedName>
    <definedName name="CLC">#REF!</definedName>
    <definedName name="fernando">'[1]PROG.29 '!$A$9:$R$596</definedName>
    <definedName name="TABLA1">'[2]Listas despegables NO BORRAR'!$O$1:$P$393</definedName>
    <definedName name="_xlnm.Print_Titles" localSheetId="0">'Reporte de Formatos'!$2:$7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6" i="1" l="1"/>
  <c r="E26" i="1"/>
  <c r="D27" i="1"/>
  <c r="E27" i="1"/>
  <c r="D28" i="1"/>
  <c r="E28" i="1"/>
  <c r="D29" i="1"/>
  <c r="E29" i="1"/>
  <c r="D30" i="1"/>
  <c r="E30" i="1"/>
  <c r="D31" i="1"/>
  <c r="E31" i="1"/>
  <c r="D32" i="1"/>
  <c r="E32" i="1"/>
  <c r="D33" i="1"/>
  <c r="E33" i="1"/>
  <c r="D34" i="1"/>
  <c r="E34" i="1"/>
  <c r="D35" i="1"/>
  <c r="E35" i="1"/>
  <c r="D36" i="1"/>
  <c r="E36" i="1"/>
  <c r="D37" i="1"/>
  <c r="E37" i="1"/>
  <c r="D38" i="1"/>
  <c r="E38" i="1"/>
  <c r="D39" i="1"/>
  <c r="E39" i="1"/>
  <c r="D40" i="1"/>
  <c r="E40" i="1"/>
  <c r="D41" i="1"/>
  <c r="E41" i="1"/>
  <c r="D42" i="1"/>
  <c r="E42" i="1"/>
  <c r="D43" i="1"/>
  <c r="E43" i="1"/>
  <c r="D44" i="1"/>
  <c r="E44" i="1"/>
  <c r="D45" i="1"/>
  <c r="E45" i="1"/>
  <c r="D46" i="1"/>
  <c r="E46" i="1"/>
  <c r="D47" i="1"/>
  <c r="E47" i="1"/>
  <c r="D48" i="1"/>
  <c r="E48" i="1"/>
  <c r="D49" i="1"/>
  <c r="E49" i="1"/>
  <c r="D50" i="1"/>
  <c r="E50" i="1"/>
  <c r="D51" i="1"/>
  <c r="E51" i="1"/>
  <c r="D52" i="1"/>
  <c r="E52" i="1"/>
  <c r="D53" i="1"/>
  <c r="E53" i="1"/>
  <c r="D54" i="1"/>
  <c r="E54" i="1"/>
  <c r="D55" i="1"/>
  <c r="E55" i="1"/>
  <c r="D56" i="1"/>
  <c r="E56" i="1"/>
  <c r="D57" i="1"/>
  <c r="E57" i="1"/>
  <c r="D58" i="1"/>
  <c r="E58" i="1"/>
  <c r="D59" i="1"/>
  <c r="E59" i="1"/>
  <c r="D60" i="1"/>
  <c r="E60" i="1"/>
  <c r="D61" i="1"/>
  <c r="E61" i="1"/>
  <c r="D62" i="1"/>
  <c r="E62" i="1"/>
  <c r="D63" i="1"/>
  <c r="E63" i="1"/>
  <c r="D64" i="1"/>
  <c r="E64" i="1"/>
  <c r="D65" i="1"/>
  <c r="E65" i="1"/>
  <c r="D66" i="1"/>
  <c r="E66" i="1"/>
  <c r="D67" i="1"/>
  <c r="E67" i="1"/>
  <c r="D68" i="1"/>
  <c r="E68" i="1"/>
  <c r="D69" i="1"/>
  <c r="E69" i="1"/>
  <c r="D70" i="1"/>
  <c r="E70" i="1"/>
  <c r="D71" i="1"/>
  <c r="E71" i="1"/>
  <c r="D72" i="1"/>
  <c r="E72" i="1"/>
  <c r="D73" i="1"/>
  <c r="E73" i="1"/>
  <c r="D74" i="1"/>
  <c r="E74" i="1"/>
  <c r="D75" i="1"/>
  <c r="E75" i="1"/>
  <c r="D76" i="1"/>
  <c r="E76" i="1"/>
  <c r="D77" i="1"/>
  <c r="E77" i="1"/>
  <c r="D78" i="1"/>
  <c r="E78" i="1"/>
  <c r="D79" i="1"/>
  <c r="E79" i="1"/>
  <c r="D80" i="1"/>
  <c r="E80" i="1"/>
  <c r="D81" i="1"/>
  <c r="E81" i="1"/>
  <c r="D82" i="1"/>
  <c r="E82" i="1"/>
  <c r="D83" i="1"/>
  <c r="E83" i="1"/>
  <c r="D84" i="1"/>
  <c r="E84" i="1"/>
  <c r="D85" i="1"/>
  <c r="E85" i="1"/>
  <c r="D86" i="1"/>
  <c r="E86" i="1"/>
  <c r="D87" i="1"/>
  <c r="E87" i="1"/>
  <c r="D88" i="1"/>
  <c r="E88" i="1"/>
  <c r="D89" i="1"/>
  <c r="E89" i="1"/>
  <c r="D90" i="1"/>
  <c r="E90" i="1"/>
  <c r="D91" i="1"/>
  <c r="E91" i="1"/>
  <c r="D92" i="1"/>
  <c r="E92" i="1"/>
  <c r="D93" i="1"/>
  <c r="E93" i="1"/>
  <c r="D94" i="1"/>
  <c r="E94" i="1"/>
  <c r="D95" i="1"/>
  <c r="E95" i="1"/>
  <c r="D96" i="1"/>
  <c r="E96" i="1"/>
  <c r="D97" i="1"/>
  <c r="E97" i="1"/>
  <c r="D98" i="1"/>
  <c r="E98" i="1"/>
  <c r="D99" i="1"/>
  <c r="E99" i="1"/>
  <c r="D100" i="1"/>
  <c r="E100" i="1"/>
  <c r="D101" i="1"/>
  <c r="E101" i="1"/>
  <c r="D102" i="1"/>
  <c r="E102" i="1"/>
  <c r="D103" i="1"/>
  <c r="E103" i="1"/>
  <c r="D104" i="1"/>
  <c r="E104" i="1"/>
  <c r="D105" i="1"/>
  <c r="E105" i="1"/>
  <c r="D106" i="1"/>
  <c r="E106" i="1"/>
  <c r="D107" i="1"/>
  <c r="E107" i="1"/>
  <c r="D108" i="1"/>
  <c r="E108" i="1"/>
  <c r="D109" i="1"/>
  <c r="E109" i="1"/>
  <c r="D110" i="1"/>
  <c r="E110" i="1"/>
  <c r="D111" i="1"/>
  <c r="E111" i="1"/>
  <c r="D112" i="1"/>
  <c r="E112" i="1"/>
  <c r="D113" i="1"/>
  <c r="E113" i="1"/>
  <c r="D114" i="1"/>
  <c r="E114" i="1"/>
  <c r="D115" i="1"/>
  <c r="E115" i="1"/>
  <c r="D116" i="1"/>
  <c r="E116" i="1"/>
  <c r="D20" i="1"/>
  <c r="E20" i="1"/>
  <c r="D21" i="1"/>
  <c r="E21" i="1"/>
  <c r="D22" i="1"/>
  <c r="E22" i="1"/>
  <c r="D23" i="1"/>
  <c r="E23" i="1"/>
  <c r="D24" i="1"/>
  <c r="E24" i="1"/>
  <c r="D25" i="1"/>
  <c r="E25" i="1"/>
  <c r="D16" i="1"/>
  <c r="E16" i="1"/>
  <c r="D17" i="1"/>
  <c r="E17" i="1"/>
  <c r="D18" i="1"/>
  <c r="E18" i="1"/>
  <c r="D19" i="1"/>
  <c r="E19" i="1"/>
  <c r="D13" i="1"/>
  <c r="E13" i="1"/>
  <c r="D14" i="1"/>
  <c r="E14" i="1"/>
  <c r="D15" i="1"/>
  <c r="E15" i="1"/>
  <c r="D9" i="1"/>
  <c r="E9" i="1"/>
  <c r="D10" i="1"/>
  <c r="E10" i="1"/>
  <c r="D11" i="1"/>
  <c r="E11" i="1"/>
  <c r="D12" i="1"/>
  <c r="E12" i="1"/>
  <c r="E8" i="1"/>
  <c r="D8" i="1"/>
</calcChain>
</file>

<file path=xl/sharedStrings.xml><?xml version="1.0" encoding="utf-8"?>
<sst xmlns="http://schemas.openxmlformats.org/spreadsheetml/2006/main" count="456" uniqueCount="152">
  <si>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</si>
  <si>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</si>
  <si>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</si>
  <si>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</si>
  <si>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</si>
  <si>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</si>
  <si>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</si>
  <si>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</si>
  <si>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</si>
  <si>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</si>
  <si>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</si>
  <si>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</si>
  <si>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</si>
  <si>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</si>
  <si>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</si>
  <si>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</si>
  <si>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</si>
  <si>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</si>
  <si>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</si>
  <si>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</si>
  <si>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</si>
  <si>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</si>
  <si>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</si>
  <si>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</si>
  <si>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</si>
  <si>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</si>
  <si>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</si>
  <si>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</si>
  <si>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</si>
  <si>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</si>
  <si>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</si>
  <si>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</si>
  <si>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</si>
  <si>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</si>
  <si>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</si>
  <si>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</si>
  <si>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</si>
  <si>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</si>
  <si>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</si>
  <si>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</si>
  <si>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</si>
  <si>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</si>
  <si>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</si>
  <si>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</si>
  <si>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</si>
  <si>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</si>
  <si>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</si>
  <si>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</si>
  <si>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</si>
  <si>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</si>
  <si>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</si>
  <si>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Coordinación de Administración y Finanzas</t>
  </si>
  <si>
    <t>Las cifras que se presentan son acumuladas de conformidad con lo establecido en el Capítulo III (Registro de operaciones presupuestarias) Apartado B Punto 24 Fracción V del Manual de Reglas y Procedimientos para el Ejercicio y Control Presupuestario de la Administración Pública de la Ciudad de México vigente emitida en la Gaceta Oficial de la Ciudad de México el 26 de enero de 2021.</t>
  </si>
  <si>
    <t>799911A5</t>
  </si>
  <si>
    <t>799911A6</t>
  </si>
  <si>
    <t>SUELDOS BASE AL PERSONAL PERMANENTE</t>
  </si>
  <si>
    <t>SUELDOS AL PERSONAL A LISTA DE RAYA BASE</t>
  </si>
  <si>
    <t>PRIMA DE VACACIONES</t>
  </si>
  <si>
    <t>PRIMA DOMINICAL</t>
  </si>
  <si>
    <t>GRATIFICACIÓN DE FIN DE AÑO</t>
  </si>
  <si>
    <t>HORAS EXTRAORDINARIAS</t>
  </si>
  <si>
    <t>APORTACIONES AL INSTITUTO MEXICANO DEL SEGURO SOCIAL</t>
  </si>
  <si>
    <t>APORTACIONES AL FONDO DE VIVIENDA DEL INFONAVIT</t>
  </si>
  <si>
    <t>APORTACIONES AL SISTEMA PARA EL RETIRO O A LA ADMINISTRADORA DE FONDOS PARA EL RETIRO Y AHORRO SOLIDARIO</t>
  </si>
  <si>
    <t>PRIMAS POR SEGURO DE VIDA DEL PERSONAL CIVIL.</t>
  </si>
  <si>
    <t xml:space="preserve">CUOTAS PARA EL FONDO DE AHORRO Y FONDO DE TRABAJO. </t>
  </si>
  <si>
    <t>LIQUIDACIONES POR CONCLUSIÓN DE ENCARGO</t>
  </si>
  <si>
    <t>PRESTACIONES Y HABERES DE RETIRO</t>
  </si>
  <si>
    <t>VALES.</t>
  </si>
  <si>
    <t>APOYO ECONÓMICO POR DEFUNCIÓN DE FAMILIARES DIRECTOS</t>
  </si>
  <si>
    <t>ASIGNACIONES PARA PRESTACIONES A PERSONAL SINDICALIZADO Y NO SINDICALIZADO</t>
  </si>
  <si>
    <t>ASIGNACIONES CONMEMORATIVAS</t>
  </si>
  <si>
    <t>BECAS A HIJOS DE TRABAJADORES</t>
  </si>
  <si>
    <t>PREVISIONES DE CARÁCTER LABORAL, ECONÓMICA Y DE SEGURIDAD SOCIAL</t>
  </si>
  <si>
    <t>ESTÍMULOS POR PRODUCTIVIDAD, EFICIENCIA Y CALIDAD EN EL DESEMPEÑO</t>
  </si>
  <si>
    <t>PREMIO DE PUNTUALIDAD</t>
  </si>
  <si>
    <t>PREMIO DE ASISTENCIA</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</si>
  <si>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</si>
  <si>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</si>
  <si>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</si>
  <si>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</si>
  <si>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</si>
  <si>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</si>
  <si>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Y BEBIDAS PARA PERSONAS</t>
  </si>
  <si>
    <t>PRODUCTOS DE PAPEL, CARTÓN E IMPRESOS ADQUIRIDOS COMO MATERIA PRIMA</t>
  </si>
  <si>
    <t>PRODUCTOS QUÍMICOS, FARMACÉUTICOS Y DE LABORATORIO ADQUIRIDOS COMO MATERIA PRIMA</t>
  </si>
  <si>
    <t>PRODUCTOS METÁLICOS Y A BASE DE MINERALES NO METÁLICOS ADQUIRIDOS COMO MATERIA PRIMA</t>
  </si>
  <si>
    <t>MERCANCÍAS ADQUIRIDAS PARA SU COMERCIALIZACIÓN</t>
  </si>
  <si>
    <t>OTROS PRODUCTOS ADQUIRIDOS COMO MATERIA PRIMA</t>
  </si>
  <si>
    <t>OTROS 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</si>
  <si>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</si>
  <si>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</si>
  <si>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</si>
  <si>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</si>
  <si>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</si>
  <si>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</si>
  <si>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</si>
  <si>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</si>
  <si>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 xml:space="preserve">PRODUCTOS QUÍMICOS BÁSICOS. </t>
  </si>
  <si>
    <t>MEDICINAS Y PRODUCTOS FARMACÉUTICOS</t>
  </si>
  <si>
    <t>MATERIALES, ACCESORIOS Y SUMINISTROS MÉDICOS</t>
  </si>
  <si>
    <t>FIBRAS SINTÉTICAS, HULES, PLÁSTICOS Y DERIVADOS</t>
  </si>
  <si>
    <t>COMBUSTIBLES, LUBRICANTES Y ADITIVOS</t>
  </si>
  <si>
    <t>VESTUARIO Y UNIFORMES</t>
  </si>
  <si>
    <t>PRENDAS DE SEGURIDAD Y PROTECCIÓN PERSONAL</t>
  </si>
  <si>
    <t>HERRAMIENTAS MENORES</t>
  </si>
  <si>
    <t xml:space="preserve">REFACCIONES Y ACCESORIOS MENORES DE EDIFICIOS. </t>
  </si>
  <si>
    <t>REFACCIONES Y ACCESORIOS MENORES DE MOBILIARIO Y EQUIPO DE ADMINISTRACIÓN, EDUCACIONAL Y ADMINISTRATIVO</t>
  </si>
  <si>
    <t>REFACCIONES Y ACCESORIOS MENORES DE EQUIPO DE CÓMPUTO Y TECNOLOGÍAS DE LA INFORMACIÓN</t>
  </si>
  <si>
    <t>REFACCIONES Y ACCESORIOS MENORES DE EQUIPO DE TRANSPORTE</t>
  </si>
  <si>
    <t>REFACCIONES Y ACCESORIOS MENORES DE MAQUINARIA Y OTROS EQUIPOS</t>
  </si>
  <si>
    <t>REFACCIONES Y ACCESORIOS MENORES OTROS BIENES MUEBLES</t>
  </si>
  <si>
    <t>SERVICIO DE ENERGÍA ELÉCTRICA</t>
  </si>
  <si>
    <t>GAS</t>
  </si>
  <si>
    <t>AGUA POTABLE</t>
  </si>
  <si>
    <t>TELEFONÍA TRADICIONAL</t>
  </si>
  <si>
    <t>SERVICIOS DE ACCESO DE INTERNET, REDES Y PROCESAMIENTO DE INFORMACIÓN</t>
  </si>
  <si>
    <t>ARRENDAMIENTO DE MAQUINARIA, OTROS EQUIPOS Y HERRAMIENTAS</t>
  </si>
  <si>
    <t>ARRENDAMIENTO DE ACTIVOS INTANGIBLES</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</si>
  <si>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</si>
  <si>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</si>
  <si>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</si>
  <si>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</si>
  <si>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</si>
  <si>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Y FOTOCOPIADO</t>
  </si>
  <si>
    <t>SERVICIOS DE IMPRESIÓN.</t>
  </si>
  <si>
    <t>SERVICIOS DE VIGILANCIA</t>
  </si>
  <si>
    <t>SERVICIOS FINANCIEROS Y BANCARIOS</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</si>
  <si>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</si>
  <si>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</si>
  <si>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</si>
  <si>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</si>
  <si>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 xml:space="preserve">REPARACIÓN, MANTENIMIENTO Y CONSERVACIÓN DE EQUIPO DE TRANSPORTE DESTINADOS A SERVIDORES PÚBLICOS Y SERVICIOS ADMINISTRATIVOS. </t>
  </si>
  <si>
    <t>INSTALACIÓN, REPARACIÓN Y MANTENIMIENTO DE MAQUINARIA, OTROS EQUIPOS Y HERRAMIENTA</t>
  </si>
  <si>
    <t>SERVICIOS DE LIMPIEZA Y MANEJO DE DESECHOS</t>
  </si>
  <si>
    <t>SERVICIOS DE JARDINERÍA Y FUMIGACIÓN</t>
  </si>
  <si>
    <t>PASAJES TERRESTRES AL INTERIOR DEL DISTRITO FEDERAL</t>
  </si>
  <si>
    <t>IMPUESTOS Y DERECHOS</t>
  </si>
  <si>
    <t>SENTENCIAS Y RESOLUCIONES POR AUTORIDAD COMPETENTE</t>
  </si>
  <si>
    <t>OTROS GASTOS POR RESPONSABILIDADES</t>
  </si>
  <si>
    <t>UTILIDADES</t>
  </si>
  <si>
    <t>IMPUESTO SOBRE NÓMINAS</t>
  </si>
  <si>
    <t>OTROS IMPUESTOS DERIVADOS DE UNA RELACIÓN LABORAL</t>
  </si>
  <si>
    <t>EROGACIONES DERIVADAS DE INGRESOS POR CUENTA DE TERCEROS</t>
  </si>
  <si>
    <t>EQUIPO DE CÓMPUTO Y DE TECNOLOGÍAS DE LA INFORMACIÓN</t>
  </si>
  <si>
    <t xml:space="preserve">MAQUINARIA Y EQUIPO INDUSTRIAL. </t>
  </si>
  <si>
    <t>LAUDOS Y SENTENCIAS DEFINITIVAS</t>
  </si>
  <si>
    <t>ADEUDOS DE EJERCICIOS ANTERIORES ADEFAS</t>
  </si>
  <si>
    <t>ATENCIÓN DE CONTINGENCIAS NO PREVISTAS</t>
  </si>
  <si>
    <t>https://www.transparencia.cdmx.gob.mx/storage/app/uploads/public/697/c00/797/697c00797a4de677794245.pdf</t>
  </si>
  <si>
    <t>El movimiento presupuestal se lleva a cabo con el propósito de cumplir con las necesidades de Corporación Mexicana de Impresión S.A. de C.V., de conformidad con los contratos individuales y el Contrato Colectivo de Trabajo.</t>
  </si>
  <si>
    <t>El movimiento presupuestal se lleva a cabo con el propósito de cumplir con las necesidades de Corporación Mexicana de Impresión S.A. de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</si>
</sst>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sz val="10"/>
      <name val="Calibri Light"/>
      <family val="2"/>
      <scheme val="major"/>
    </font>
    <font>
      <sz val="10"/>
      <color indexed="8"/>
      <name val="Calibri Light"/>
      <family val="2"/>
      <scheme val="maj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style="medium">
        <color indexed="64"/>
      </top>
      <bottom/>
      <diagonal/>
    </border>
  </borders>
  <cellStyleXfs count="3">
    <xf numFmtId="0" fontId="0" fillId="0" borderId="0"/>
    <xf numFmtId="0" fontId="5" fillId="0" borderId="0" applyNumberFormat="0" applyFill="0" applyBorder="0" applyAlignment="0" applyProtection="0"/>
    <xf numFmtId="0" fontId="1" fillId="0" borderId="0"/>
  </cellStyleXfs>
  <cellXfs count="20">
    <xf numFmtId="0" fontId="0" fillId="0" borderId="0" xfId="0"/>
    <xf numFmtId="0" fontId="2" fillId="2" borderId="1" xfId="0" applyFont="1" applyFill="1" applyBorder="1" applyAlignment="1">
      <alignment horizontal="center"/>
    </xf>
    <xf numFmtId="0" fontId="3" fillId="3" borderId="1" xfId="0" applyFont="1" applyFill="1" applyBorder="1"/>
    <xf numFmtId="0" fontId="3"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4" fillId="3" borderId="1" xfId="0" applyFont="1" applyFill="1" applyBorder="1"/>
    <xf numFmtId="4" fontId="0" fillId="0" borderId="0" xfId="0" applyNumberFormat="1"/>
    <xf numFmtId="0" fontId="2" fillId="4" borderId="1" xfId="0" applyFont="1" applyFill="1" applyBorder="1" applyAlignment="1">
      <alignment horizontal="left"/>
    </xf>
    <xf numFmtId="0" fontId="0" fillId="4" borderId="0" xfId="0" applyFill="1"/>
    <xf numFmtId="4" fontId="7" fillId="0" borderId="0" xfId="0" applyNumberFormat="1" applyFont="1" applyAlignment="1">
      <alignment vertical="center"/>
    </xf>
    <xf numFmtId="0" fontId="7" fillId="0" borderId="0" xfId="0" applyFont="1" applyAlignment="1">
      <alignment vertical="center"/>
    </xf>
    <xf numFmtId="14" fontId="7" fillId="0" borderId="0" xfId="0" applyNumberFormat="1" applyFont="1" applyAlignment="1">
      <alignment vertical="center"/>
    </xf>
    <xf numFmtId="0" fontId="6" fillId="0" borderId="3" xfId="2" applyFont="1" applyBorder="1" applyAlignment="1">
      <alignment horizontal="center" vertical="center"/>
    </xf>
    <xf numFmtId="0" fontId="7" fillId="0" borderId="0" xfId="0" applyFont="1" applyAlignment="1">
      <alignment vertical="center" wrapText="1"/>
    </xf>
    <xf numFmtId="0" fontId="7" fillId="0" borderId="0" xfId="0" applyFont="1"/>
    <xf numFmtId="0" fontId="6" fillId="0" borderId="0" xfId="2" applyFont="1" applyAlignment="1">
      <alignment horizontal="center" vertical="center"/>
    </xf>
    <xf numFmtId="0" fontId="5" fillId="0" borderId="0" xfId="1" applyFill="1" applyBorder="1" applyAlignment="1">
      <alignment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cellXfs>
  <cellStyles count="3">
    <cellStyle name="Hipervínculo" xfId="1" builtinId="8"/>
    <cellStyle name="Normal" xfId="0" builtinId="0"/>
    <cellStyle name="Normal 2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chernandez\c\RESPALDO%20OLIVETTI\DOC.%20RUBI%202003\EJERCIDO%20A%20OCT%20200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F:\EJERCICIO%202025\BASES\Base%202025%20TRABAJANDO%20REPORT.xlsx" TargetMode="External"/><Relationship Id="rId1" Type="http://schemas.openxmlformats.org/officeDocument/2006/relationships/externalLinkPath" Target="/EJERCICIO%202025/BASES/Base%202025%20TRABAJANDO%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21 "/>
      <sheetName val="PROG.29 "/>
      <sheetName val="PROG.42 "/>
      <sheetName val="PROG.43 "/>
      <sheetName val="PROG.44 "/>
      <sheetName val="PROG.45 "/>
      <sheetName val="PROG.46 "/>
      <sheetName val="ANALITICO"/>
      <sheetName val="Analítico 12"/>
      <sheetName val="EJERCIDO A OCT 2001"/>
      <sheetName val="MobiliarioLIR"/>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fectaciones EGRESOS"/>
      <sheetName val="Calendario"/>
      <sheetName val="Inf. Ingresos y Egresos"/>
      <sheetName val="REPORTE COMPROMISO"/>
      <sheetName val="ANALITICO DE CLAVES"/>
      <sheetName val="VARIACIÓN"/>
      <sheetName val="REPORTE COMPROMISO CONT"/>
      <sheetName val="REP COMP PROVEEDOR"/>
      <sheetName val="SALDO DISPONIBLE X MES"/>
      <sheetName val="SALDO DISP X MES X AREA"/>
      <sheetName val="SALDO DISP PARA AFECT"/>
      <sheetName val="Base"/>
      <sheetName val="SUFICIENCIAS OTORGADAS"/>
      <sheetName val="REPORTE DISPONIBLE"/>
      <sheetName val="REPORTE DISPONIBLE (2)"/>
      <sheetName val="CONCILIACION PRESUP"/>
      <sheetName val="Listas despegables NO BORRAR"/>
      <sheetName val="REF GLOBALES NO BORRAR"/>
    </sheetNames>
    <sheetDataSet>
      <sheetData sheetId="0"/>
      <sheetData sheetId="1">
        <row r="3">
          <cell r="J3" t="str">
            <v>2</v>
          </cell>
        </row>
      </sheetData>
      <sheetData sheetId="2"/>
      <sheetData sheetId="3"/>
      <sheetData sheetId="4">
        <row r="11">
          <cell r="N11" t="str">
            <v>EJERCIDO AL PERÍODO</v>
          </cell>
        </row>
      </sheetData>
      <sheetData sheetId="5"/>
      <sheetData sheetId="6"/>
      <sheetData sheetId="7"/>
      <sheetData sheetId="8"/>
      <sheetData sheetId="9"/>
      <sheetData sheetId="10"/>
      <sheetData sheetId="11"/>
      <sheetData sheetId="12"/>
      <sheetData sheetId="13"/>
      <sheetData sheetId="14"/>
      <sheetData sheetId="15"/>
      <sheetData sheetId="16">
        <row r="1">
          <cell r="O1" t="str">
            <v>PROVEEDORES</v>
          </cell>
          <cell r="P1" t="str">
            <v>RFC</v>
          </cell>
        </row>
        <row r="2">
          <cell r="O2" t="str">
            <v>A&amp;E SMART INNOVATION S.A.</v>
          </cell>
        </row>
        <row r="3">
          <cell r="O3" t="str">
            <v>ACCESOS HOLOGRAFICOS, S.A. DE C.V.</v>
          </cell>
          <cell r="P3" t="str">
            <v>AHO0003081E3</v>
          </cell>
        </row>
        <row r="4">
          <cell r="O4" t="str">
            <v>ACTUARIAL SOLUTIONS, S.C.</v>
          </cell>
          <cell r="P4" t="str">
            <v>ASO1311127U8</v>
          </cell>
        </row>
        <row r="5">
          <cell r="O5" t="str">
            <v>AGENCIA PROMOTORA DE PUBLICACIONES, S.A. DE C.V.</v>
          </cell>
          <cell r="P5" t="str">
            <v>APP891018BK0</v>
          </cell>
        </row>
        <row r="6">
          <cell r="O6" t="str">
            <v>ALMERO GRAPHICS, S. DE R.L. DE C.V.</v>
          </cell>
          <cell r="P6" t="str">
            <v>AGR080414L70</v>
          </cell>
        </row>
        <row r="7">
          <cell r="O7" t="str">
            <v>ÁLVARO RODOLFO ALVARADO PÉREZ</v>
          </cell>
          <cell r="P7" t="str">
            <v>AAPA790131589</v>
          </cell>
        </row>
        <row r="8">
          <cell r="O8" t="str">
            <v>ANABEL MONTES BERISTAIN</v>
          </cell>
          <cell r="P8" t="str">
            <v>MOBA800801FK7</v>
          </cell>
        </row>
        <row r="9">
          <cell r="O9" t="str">
            <v>ANNEL NADINE ALFARO SOTO</v>
          </cell>
          <cell r="P9" t="str">
            <v>AASA6609209Y3</v>
          </cell>
        </row>
        <row r="10">
          <cell r="O10" t="str">
            <v>ANTONIO RAMIREZ GUTIERREZ</v>
          </cell>
          <cell r="P10" t="str">
            <v>RAGA660104QC1</v>
          </cell>
        </row>
        <row r="11">
          <cell r="O11" t="str">
            <v>ARTEAGA IMPRESIONES Y TODO EMPAQUE, S.A. DE C.V.</v>
          </cell>
          <cell r="P11" t="str">
            <v>AIT2302213F4</v>
          </cell>
        </row>
        <row r="12">
          <cell r="O12" t="str">
            <v>ASSA ABLOY MEXICO, S.A. DE C.V.</v>
          </cell>
          <cell r="P12" t="str">
            <v>AAM961204CI1</v>
          </cell>
        </row>
        <row r="13">
          <cell r="O13" t="str">
            <v>AUTOTIRE SANTA FE, S.A. DE C.V.</v>
          </cell>
          <cell r="P13" t="str">
            <v>ASF9911174E0</v>
          </cell>
        </row>
        <row r="14">
          <cell r="O14" t="str">
            <v>AYRTON COMERCIALIZADORA, S.A. DE C.V.</v>
          </cell>
          <cell r="P14" t="str">
            <v>ACO180713QT9</v>
          </cell>
        </row>
        <row r="15">
          <cell r="O15" t="str">
            <v>BIOMOTEK INTERNACIONAL, S.A. DE C.V.</v>
          </cell>
          <cell r="P15" t="str">
            <v>BIN200213516</v>
          </cell>
        </row>
        <row r="16">
          <cell r="O16" t="str">
            <v>CÁMARA NACIONAL DE LA INDUSTRIA DE ARTES GRÁFICAS</v>
          </cell>
          <cell r="P16" t="str">
            <v>CNI580210AE1</v>
          </cell>
        </row>
        <row r="17">
          <cell r="O17" t="str">
            <v>CARMEN GAONA REYES</v>
          </cell>
        </row>
        <row r="18">
          <cell r="O18" t="str">
            <v>CENTRO METROPOLITANO PARA PREVENCION DE LA CONTAMINACION Y GESTION INTEGRAL, S.A. DE C.V.</v>
          </cell>
          <cell r="P18" t="str">
            <v>CMP0903039GA</v>
          </cell>
        </row>
        <row r="19">
          <cell r="O19" t="str">
            <v>CENTRO PAPELERO MARVA, S.A. DE C.V.</v>
          </cell>
          <cell r="P19" t="str">
            <v>CPM891212EK8</v>
          </cell>
        </row>
        <row r="20">
          <cell r="O20" t="str">
            <v>CM TECH SUPPLY, S. DE R.L DE C.V.</v>
          </cell>
          <cell r="P20" t="str">
            <v>CTS1608196A1</v>
          </cell>
        </row>
        <row r="21">
          <cell r="O21" t="str">
            <v>COFORMEX, S.A. DE C.V.</v>
          </cell>
          <cell r="P21" t="str">
            <v>COF950203FDA</v>
          </cell>
        </row>
        <row r="22">
          <cell r="O22" t="str">
            <v>COLOURKLUB CENTRO DE IMPRESIÓN, S.A DE C.V</v>
          </cell>
          <cell r="P22" t="str">
            <v>CCI150813N88</v>
          </cell>
        </row>
        <row r="23">
          <cell r="O23" t="str">
            <v>COMERCIALIZADORA IKAN, S.A. DE C.V.</v>
          </cell>
          <cell r="P23" t="str">
            <v>CIK150505PG0</v>
          </cell>
        </row>
        <row r="24">
          <cell r="O24" t="str">
            <v>COMERCIALIZADORA JOBRY S.A. DE C.V.</v>
          </cell>
          <cell r="P24" t="str">
            <v>CJO150930CL7</v>
          </cell>
        </row>
        <row r="25">
          <cell r="O25" t="str">
            <v>COMERCIALIZADORA KD, S.A DE C.V.</v>
          </cell>
          <cell r="P25" t="str">
            <v>CKD030428TG1</v>
          </cell>
        </row>
        <row r="26">
          <cell r="O26" t="str">
            <v>COMERCIALIZADORA LAURENS, S.A. DE C.V.</v>
          </cell>
          <cell r="P26" t="str">
            <v>CLA121018ETET6</v>
          </cell>
        </row>
        <row r="27">
          <cell r="O27" t="str">
            <v>COMISIÓN FEDERAL DE ELECTRICIDAD</v>
          </cell>
          <cell r="P27" t="str">
            <v>CSS180330CP7</v>
          </cell>
        </row>
        <row r="28">
          <cell r="O28" t="str">
            <v>COMPAÑIA MEXICANA DE PROTECCION, S. DE R.L. DE C.V.</v>
          </cell>
          <cell r="P28" t="str">
            <v>MPR120724RW8</v>
          </cell>
        </row>
        <row r="29">
          <cell r="O29" t="str">
            <v>COMUNIC@RTE &amp; CONSULTING, S.A. DE C.V.</v>
          </cell>
          <cell r="P29" t="str">
            <v>C&amp;C021030KX2</v>
          </cell>
        </row>
        <row r="30">
          <cell r="O30" t="str">
            <v>CONFECCIONES ISAAC, S.A. DE C.V.</v>
          </cell>
          <cell r="P30" t="str">
            <v>CIS0002109X7</v>
          </cell>
        </row>
        <row r="31">
          <cell r="O31" t="str">
            <v>CONJUNTO INDUSTRIAL MONTERREY, S.A. DE C.V.</v>
          </cell>
          <cell r="P31" t="str">
            <v>CIM060614F14</v>
          </cell>
        </row>
        <row r="32">
          <cell r="O32" t="str">
            <v>CONSEJO DE ASESORAMIENTO, PROFESIONALIZACIÓN, APRENDIZAJE Y CAPACITACIÓN INTEGRAL, S.C.</v>
          </cell>
          <cell r="P32" t="str">
            <v>CAP110222Q77</v>
          </cell>
        </row>
        <row r="33">
          <cell r="O33" t="str">
            <v>CONSORCIO GASOLINERO PLUS, S.A. DE C.V.</v>
          </cell>
          <cell r="P33" t="str">
            <v>CGP970522EE4</v>
          </cell>
        </row>
        <row r="34">
          <cell r="O34" t="str">
            <v>CONSTRUCOMER DIAZ DE LA T</v>
          </cell>
        </row>
        <row r="35">
          <cell r="O35" t="str">
            <v>CONSULTORIA BIENES Y SERVICIOS INTEGRALES ERC, S.A. DE C.V.</v>
          </cell>
          <cell r="P35" t="str">
            <v>CBS2006186C8</v>
          </cell>
        </row>
        <row r="36">
          <cell r="O36" t="str">
            <v>COORDINACIÓN DE SERVICIOS EN INFORMÁTICA, S.A. DE C.V.</v>
          </cell>
          <cell r="P36" t="str">
            <v>CSI980907QN7</v>
          </cell>
        </row>
        <row r="37">
          <cell r="O37" t="str">
            <v>CORPORACIÓN MEXICANA DE IMPRESIÓN, S.A. DE C.V.</v>
          </cell>
          <cell r="P37" t="str">
            <v>CMI780808H12</v>
          </cell>
        </row>
        <row r="38">
          <cell r="O38" t="str">
            <v>CORPORATIVO FERRETERA DEL</v>
          </cell>
        </row>
        <row r="39">
          <cell r="O39" t="str">
            <v>CORPORATIVO RALF, S.A.</v>
          </cell>
          <cell r="P39" t="str">
            <v>CRA171122E57</v>
          </cell>
        </row>
        <row r="40">
          <cell r="O40" t="str">
            <v>CREACION BIENES Y SERVICIOS WK, S.A DE C.V.</v>
          </cell>
          <cell r="P40" t="str">
            <v>CBS171005I81</v>
          </cell>
        </row>
        <row r="41">
          <cell r="O41" t="str">
            <v>CRONA, S.A. DE C.V.</v>
          </cell>
          <cell r="P41" t="str">
            <v>CRO1502241H2</v>
          </cell>
        </row>
        <row r="42">
          <cell r="O42" t="str">
            <v>D SOLUCIONES Y ESTRÁTEGIAS CORPORATIVAS, S.A.S. DE C.V.</v>
          </cell>
          <cell r="P42" t="str">
            <v>DSE240511PU6</v>
          </cell>
        </row>
        <row r="43">
          <cell r="O43" t="str">
            <v>DANIEL GUTIERREZ GONZALEZ</v>
          </cell>
          <cell r="P43" t="str">
            <v>GUGD990422BS5</v>
          </cell>
        </row>
        <row r="44">
          <cell r="O44" t="str">
            <v>DANIEL GUTIERREZ ROMERO</v>
          </cell>
          <cell r="P44" t="str">
            <v>GURD6307211N9</v>
          </cell>
        </row>
        <row r="45">
          <cell r="O45" t="str">
            <v>DC SOLUCIONES TECNOLÓGICAS, S.A. DE C.V.</v>
          </cell>
          <cell r="P45" t="str">
            <v>DST170622T41</v>
          </cell>
        </row>
        <row r="46">
          <cell r="O46" t="str">
            <v>DELMAN INTERNACIONAL, S.A. DE C.V.</v>
          </cell>
          <cell r="P46" t="str">
            <v>DIN960506RS7</v>
          </cell>
        </row>
        <row r="47">
          <cell r="O47" t="str">
            <v>DIGIT COMERCIALIZADORA, S.A. DE C.V.</v>
          </cell>
          <cell r="P47" t="str">
            <v>DCO230119AA8</v>
          </cell>
        </row>
        <row r="48">
          <cell r="O48" t="str">
            <v>DISEÑO DE ESTRATEGIAS ASSESSOR, S.A. DE C.V.</v>
          </cell>
          <cell r="P48" t="str">
            <v>DEA1809059R1</v>
          </cell>
        </row>
        <row r="49">
          <cell r="O49" t="str">
            <v>DISTRIBUIDORA COMERCIAL LA COFRADIA, S.A. DE C.V.</v>
          </cell>
          <cell r="P49" t="str">
            <v>DCC150902KG8</v>
          </cell>
        </row>
        <row r="50">
          <cell r="O50" t="str">
            <v>DISTRIBUIDORA NUVOPRO, S.A. DE C.V.</v>
          </cell>
          <cell r="P50" t="str">
            <v>DNU220405Q48</v>
          </cell>
        </row>
        <row r="51">
          <cell r="O51" t="str">
            <v>DJ SOLUCIONES INTEGRALES, S.A DE C.V.</v>
          </cell>
          <cell r="P51" t="str">
            <v>DSI2008271T6</v>
          </cell>
        </row>
        <row r="52">
          <cell r="O52" t="str">
            <v>DOLPHIN TELECOMUNICACIONES, S.A. DE C.V.</v>
          </cell>
          <cell r="P52" t="str">
            <v>DTE071111IN2</v>
          </cell>
        </row>
        <row r="53">
          <cell r="O53" t="str">
            <v>EDENRED MÉXICO, S.A DE C.V.</v>
          </cell>
          <cell r="P53" t="str">
            <v>ASE930924SS7</v>
          </cell>
        </row>
        <row r="54">
          <cell r="O54" t="str">
            <v>EDM DE MÉXICO, S.A. DE C.V.</v>
          </cell>
          <cell r="P54" t="str">
            <v>EDM7702022I6</v>
          </cell>
        </row>
        <row r="55">
          <cell r="O55" t="str">
            <v>EDUARDO SALCEDO RODRÍGUEZ</v>
          </cell>
          <cell r="P55" t="str">
            <v>SARE711012D62</v>
          </cell>
        </row>
        <row r="56">
          <cell r="O56" t="str">
            <v>EDUARDO VILLEGAS CASTILLO</v>
          </cell>
          <cell r="P56" t="str">
            <v>VICE990317I98</v>
          </cell>
        </row>
        <row r="57">
          <cell r="O57" t="str">
            <v>EL MUNDO DE LAS BATERIAS, S.A. DE C.V.</v>
          </cell>
          <cell r="P57" t="str">
            <v>MBA0603109F6</v>
          </cell>
        </row>
        <row r="58">
          <cell r="O58" t="str">
            <v>ELIZABETH HERNÁNDEZ PADILLA</v>
          </cell>
          <cell r="P58" t="str">
            <v>HEPE850704K35</v>
          </cell>
        </row>
        <row r="59">
          <cell r="O59" t="str">
            <v>EMOCIÓN IMPRESA, S.A. DE C.V.</v>
          </cell>
          <cell r="P59" t="str">
            <v>EIM060703H79</v>
          </cell>
        </row>
        <row r="60">
          <cell r="O60" t="str">
            <v>ENFOQUE IMPRESO VISUAL DE MÉXICO, S.A. DE C.V.</v>
          </cell>
          <cell r="P60" t="str">
            <v>EIV090121PH4</v>
          </cell>
        </row>
        <row r="61">
          <cell r="O61" t="str">
            <v>EREX EGGUN, S.A.S. DE C.V.</v>
          </cell>
          <cell r="P61" t="str">
            <v>EEG2306051R2</v>
          </cell>
        </row>
        <row r="62">
          <cell r="O62" t="str">
            <v>ESCALATOR, ELEVATOR &amp; ELECTROMECHANICS ENTERPRISE, S.A. DE C.V.</v>
          </cell>
          <cell r="P62" t="str">
            <v>EEA1006077G5</v>
          </cell>
        </row>
        <row r="63">
          <cell r="O63" t="str">
            <v>ESTRATEGIAS, PROYECTOS, DISEÑOS Y SOLUCIONES DE VANGUARDIA, S.A. DE C.V.</v>
          </cell>
          <cell r="P63" t="str">
            <v>EPD210325HM9</v>
          </cell>
        </row>
        <row r="64">
          <cell r="O64" t="str">
            <v>FA Y ASOCIADOS, S.A. DE C.V.</v>
          </cell>
          <cell r="P64" t="str">
            <v>FAS051110NE5</v>
          </cell>
        </row>
        <row r="65">
          <cell r="O65" t="str">
            <v>FERNICMEX, S.A. DE C.V.</v>
          </cell>
          <cell r="P65" t="str">
            <v>FER190222U26</v>
          </cell>
        </row>
        <row r="66">
          <cell r="O66" t="str">
            <v>FIREDROP, S.A. DE C.V.</v>
          </cell>
          <cell r="P66" t="str">
            <v>FIR1506112C2</v>
          </cell>
        </row>
        <row r="67">
          <cell r="O67" t="str">
            <v>FJ KIMME, S.A. DE C.V.</v>
          </cell>
          <cell r="P67" t="str">
            <v>FKI1812072Q2</v>
          </cell>
        </row>
        <row r="68">
          <cell r="O68" t="str">
            <v>FOCUS ON SERVICES, S.A. DE C.V.</v>
          </cell>
          <cell r="P68" t="str">
            <v>FOS000306HXA</v>
          </cell>
        </row>
        <row r="69">
          <cell r="O69" t="str">
            <v>FORLAC STORE, S.A. DE C.V.</v>
          </cell>
          <cell r="P69" t="str">
            <v>FST1310074I1</v>
          </cell>
        </row>
        <row r="70">
          <cell r="O70" t="str">
            <v>FORMAS INTELIGENTES, S.A. DE C.V.</v>
          </cell>
          <cell r="P70" t="str">
            <v>FIN9305246C6</v>
          </cell>
        </row>
        <row r="71">
          <cell r="O71" t="str">
            <v>GALLEGOS PÉREZ LETICIA</v>
          </cell>
          <cell r="P71" t="str">
            <v>GAPL590114LW3</v>
          </cell>
        </row>
        <row r="72">
          <cell r="O72" t="str">
            <v>GAMA SOLUCIONES FA, S.A. DE C.V.</v>
          </cell>
          <cell r="P72" t="str">
            <v>GSF130913EN8</v>
          </cell>
        </row>
        <row r="73">
          <cell r="O73" t="str">
            <v>GANDHYS PROMOCIONALES, S.A. DE C.V.</v>
          </cell>
          <cell r="P73" t="str">
            <v>GPR1405079BA</v>
          </cell>
        </row>
        <row r="74">
          <cell r="O74" t="str">
            <v>GAS LICUADO DE MEXICO, S.A. DE C.V.</v>
          </cell>
          <cell r="P74" t="str">
            <v>GLM4608019P3</v>
          </cell>
        </row>
        <row r="75">
          <cell r="O75" t="str">
            <v>GASTOS BANCARIOS BANAMEX Y BANORTE RETENCION I.S.R.</v>
          </cell>
          <cell r="P75" t="str">
            <v>S/N</v>
          </cell>
        </row>
        <row r="76">
          <cell r="O76" t="str">
            <v>GENERACIÓN INDUSTRIAL Y MAQUINARIA ELÉCTRICA, S.A. DE C.V.</v>
          </cell>
          <cell r="P76" t="str">
            <v>GIM220613KC3</v>
          </cell>
        </row>
        <row r="77">
          <cell r="O77" t="str">
            <v>GLOBAL COLIMA S.A. DE C.V</v>
          </cell>
        </row>
        <row r="78">
          <cell r="O78" t="str">
            <v>GOBIERNO DE LA CIUDAD DE MÉXICO</v>
          </cell>
          <cell r="P78" t="str">
            <v>GDF9712054NA</v>
          </cell>
        </row>
        <row r="79">
          <cell r="O79" t="str">
            <v>GRAFICAS CORONA JE S.A. DE C.V.</v>
          </cell>
          <cell r="P79" t="str">
            <v>GCJ020416836</v>
          </cell>
        </row>
        <row r="80">
          <cell r="O80" t="str">
            <v>GRÁFICOS DIGITALES AVANZADOS, S.A. DE C.V.</v>
          </cell>
          <cell r="P80" t="str">
            <v>GDA040126AT0</v>
          </cell>
        </row>
        <row r="81">
          <cell r="O81" t="str">
            <v>GRUPO EFEM, S.A. DE C.V.</v>
          </cell>
          <cell r="P81" t="str">
            <v>GEF17042735A</v>
          </cell>
        </row>
        <row r="82">
          <cell r="O82" t="str">
            <v>GRUPO FERZAGA, S.A. DE C.V.</v>
          </cell>
          <cell r="P82" t="str">
            <v>GFE220714SC2</v>
          </cell>
        </row>
        <row r="83">
          <cell r="O83" t="str">
            <v>GRUPO INDUSTRIAL DLV; S.A. DE C.V.</v>
          </cell>
          <cell r="P83" t="str">
            <v>GID970310I81</v>
          </cell>
        </row>
        <row r="84">
          <cell r="O84" t="str">
            <v>GRUPO M.O.B.S. S.A. DE C.</v>
          </cell>
          <cell r="P84" t="str">
            <v>GMO020308EM3</v>
          </cell>
        </row>
        <row r="85">
          <cell r="O85" t="str">
            <v>GRUPO NACIONAL PROVINCIAL, S.A.B.</v>
          </cell>
          <cell r="P85" t="str">
            <v>GNP9211244P0</v>
          </cell>
        </row>
        <row r="86">
          <cell r="O86" t="str">
            <v>GRUPO PAPELERO ROVELO, S.A. DE C.V.</v>
          </cell>
          <cell r="P86" t="str">
            <v>GPR950808788</v>
          </cell>
        </row>
        <row r="87">
          <cell r="O87" t="str">
            <v>GRUPO PISCIS DEL BAJIO S.A.</v>
          </cell>
          <cell r="P87" t="str">
            <v>GPB160118RH0</v>
          </cell>
        </row>
        <row r="88">
          <cell r="O88" t="str">
            <v>GRUPO PISCIS DEL BAJÍO, S.A. DE C.V.</v>
          </cell>
          <cell r="P88" t="str">
            <v>GPB160118RH0</v>
          </cell>
        </row>
        <row r="89">
          <cell r="O89" t="str">
            <v>GRUPO TÉCNICO AUTOMOTRIZ, S.A. DE C.V.</v>
          </cell>
          <cell r="P89" t="str">
            <v>GTA960905NN9</v>
          </cell>
        </row>
        <row r="90">
          <cell r="O90" t="str">
            <v>GRUPO V-SYNEX, S. DE R.L. DE C.V.</v>
          </cell>
          <cell r="P90" t="str">
            <v>GVS2408084Q7</v>
          </cell>
        </row>
        <row r="91">
          <cell r="O91" t="str">
            <v>GRUPO YAVCHE, S.A. DE C.V.</v>
          </cell>
          <cell r="P91" t="str">
            <v>GYA191113HA2</v>
          </cell>
        </row>
        <row r="92">
          <cell r="O92" t="str">
            <v>GSP INDUSTRIA TEXTIL CHAMARRAS, UNIFORMES &amp; MÁS, S.A DE C.V</v>
          </cell>
          <cell r="P92" t="str">
            <v>GIT220928TB6</v>
          </cell>
        </row>
        <row r="93">
          <cell r="O93" t="str">
            <v>HD LATINOAMERICA, S.A DE C.V.</v>
          </cell>
          <cell r="P93" t="str">
            <v>HLA130918D68</v>
          </cell>
        </row>
        <row r="94">
          <cell r="O94" t="str">
            <v>HEIDELBERG MÉXICO, S. DE R.L DE C.V.</v>
          </cell>
          <cell r="P94" t="str">
            <v>HME9804285S2</v>
          </cell>
        </row>
        <row r="95">
          <cell r="O95" t="str">
            <v>HELEM ELIZABETH QUIJANO CALDERON</v>
          </cell>
          <cell r="P95" t="str">
            <v>QUCH920123AF0</v>
          </cell>
        </row>
        <row r="96">
          <cell r="O96" t="str">
            <v>HEMISFERIO D COMUNICACIÓN GRÁFICA, S.A. DE C.V.</v>
          </cell>
          <cell r="P96" t="str">
            <v>HDC200904KF7</v>
          </cell>
        </row>
        <row r="97">
          <cell r="O97" t="str">
            <v>HIR COMPAÑÍA DE SEGUROS, S.A. DE C.V.</v>
          </cell>
          <cell r="P97" t="str">
            <v>HSE971027CW2</v>
          </cell>
        </row>
        <row r="98">
          <cell r="O98" t="str">
            <v>IBERO AZTECA 2000, S.A. DE C.V.</v>
          </cell>
          <cell r="P98" t="str">
            <v>IAD990203LN9</v>
          </cell>
        </row>
        <row r="99">
          <cell r="O99" t="str">
            <v>IDEMIA MEXICO, S.A. DE C.V.</v>
          </cell>
          <cell r="P99" t="str">
            <v>OTM040607K75</v>
          </cell>
        </row>
        <row r="100">
          <cell r="O100" t="str">
            <v>IMPERIO DE METAL, S.A. DE C.V.</v>
          </cell>
          <cell r="P100" t="str">
            <v>IME120127J99</v>
          </cell>
        </row>
        <row r="101">
          <cell r="O101" t="str">
            <v>IMPRENTA DE MEDIOS, S.A. DE C.V.</v>
          </cell>
          <cell r="P101" t="str">
            <v>IME890307M58</v>
          </cell>
        </row>
        <row r="102">
          <cell r="O102" t="str">
            <v>IMPRESORA Y ENCUADERNADORA PROGRESO, S.A. DE C.V.</v>
          </cell>
          <cell r="P102" t="str">
            <v>IEP921123J76</v>
          </cell>
        </row>
        <row r="103">
          <cell r="O103" t="str">
            <v>IMPRESORES EN OFFSET Y SERIGRAFÍA, S.C. DE R.L. DE C.V.</v>
          </cell>
          <cell r="P103" t="str">
            <v>IOS-010313-EG7</v>
          </cell>
        </row>
        <row r="104">
          <cell r="O104" t="str">
            <v>IN KEY TRADE MÉXICO, S.A. DE C.V.</v>
          </cell>
          <cell r="P104" t="str">
            <v>ITM0803194W4</v>
          </cell>
        </row>
        <row r="105">
          <cell r="O105" t="str">
            <v>INDUSTRIA TECNICA Y COMERCIAL LUNA, S.A. DE C.V.</v>
          </cell>
          <cell r="P105" t="str">
            <v>ITC091208618</v>
          </cell>
        </row>
        <row r="106">
          <cell r="O106" t="str">
            <v>INGENIERIA NIXURI S.A. DE C.V.</v>
          </cell>
          <cell r="P106" t="str">
            <v>INI210323V9A</v>
          </cell>
        </row>
        <row r="107">
          <cell r="O107" t="str">
            <v>INGENIERÍA Y CONSTRUCCIONES VELÁZQUEZ, S.A. DE C.V.</v>
          </cell>
          <cell r="P107" t="str">
            <v>ICV190214M7A</v>
          </cell>
        </row>
        <row r="108">
          <cell r="O108" t="str">
            <v>INTERNACIONAL PROVEEDORA DE INDUSTRIAS, S.A. DE C.V.</v>
          </cell>
          <cell r="P108" t="str">
            <v>IPI860721MN1</v>
          </cell>
        </row>
        <row r="109">
          <cell r="O109" t="str">
            <v>INZIGNIA SERVICES AND TECHNOLOGIES, S.A. DE C.V.</v>
          </cell>
          <cell r="P109" t="str">
            <v>IST150514887</v>
          </cell>
        </row>
        <row r="110">
          <cell r="O110" t="str">
            <v>J.R. INTERCONTROL, S.A. DE C.V.</v>
          </cell>
          <cell r="P110" t="str">
            <v>JRI840903AF3</v>
          </cell>
        </row>
        <row r="111">
          <cell r="O111" t="str">
            <v>JARYNA, S.A. DE C.V.</v>
          </cell>
          <cell r="P111" t="str">
            <v>JAR870817L63</v>
          </cell>
        </row>
        <row r="112">
          <cell r="O112" t="str">
            <v>JORGE ANTONIO SÁNCHEZ CORDERO DÁVILA</v>
          </cell>
          <cell r="P112" t="str">
            <v>SADJ490723212</v>
          </cell>
        </row>
        <row r="113">
          <cell r="O113" t="str">
            <v>JOSÉ ANTONIO VARELA SOTO</v>
          </cell>
          <cell r="P113" t="str">
            <v>VASA530514LI3</v>
          </cell>
        </row>
        <row r="114">
          <cell r="O114" t="str">
            <v>JOSÉ LUIS HINOJOSA MUÑOZ DE COTE</v>
          </cell>
          <cell r="P114" t="str">
            <v>HIML710124T90</v>
          </cell>
        </row>
        <row r="115">
          <cell r="O115" t="str">
            <v>JUAN CARLOS LÓPEZ QUECHOL</v>
          </cell>
          <cell r="P115" t="str">
            <v>LOQJ5907218R7</v>
          </cell>
        </row>
        <row r="116">
          <cell r="O116" t="str">
            <v>KARINA MARTINEZ ORTIZ</v>
          </cell>
          <cell r="P116" t="str">
            <v>MAOK771210M26</v>
          </cell>
        </row>
        <row r="117">
          <cell r="O117" t="str">
            <v>LEONARDO RAUL RUBIO HERNANDEZ</v>
          </cell>
          <cell r="P117" t="str">
            <v>RUHL720705A80</v>
          </cell>
        </row>
        <row r="118">
          <cell r="O118" t="str">
            <v>LESLIE CONSUELO CARMONA D</v>
          </cell>
        </row>
        <row r="119">
          <cell r="O119" t="str">
            <v>LIBERACIÓN</v>
          </cell>
          <cell r="P119" t="str">
            <v>S/N</v>
          </cell>
        </row>
        <row r="120">
          <cell r="O120" t="str">
            <v>LIKHOM SERVICES, S.A DE C.V.</v>
          </cell>
          <cell r="P120" t="str">
            <v>LSE140129RT1</v>
          </cell>
        </row>
        <row r="121">
          <cell r="O121" t="str">
            <v>LIMASA, S.A. DE C.V.</v>
          </cell>
          <cell r="P121" t="str">
            <v>LIM991216AU8</v>
          </cell>
        </row>
        <row r="122">
          <cell r="O122" t="str">
            <v>LLANTISERVICIO NAUCALPAN, S.A. DE C.V.</v>
          </cell>
          <cell r="P122" t="str">
            <v>LNA080229371</v>
          </cell>
        </row>
        <row r="123">
          <cell r="O123" t="str">
            <v>LOGISTICA ALEYRE, S.A. DE C.V.</v>
          </cell>
          <cell r="P123" t="str">
            <v>LAL190715RG3</v>
          </cell>
        </row>
        <row r="124">
          <cell r="O124" t="str">
            <v>LUIS ALBERTO GARCÍA CHÁVEZ</v>
          </cell>
          <cell r="P124" t="str">
            <v>GACL7908255U5</v>
          </cell>
        </row>
        <row r="125">
          <cell r="O125" t="str">
            <v>LUIS ALBERTO SANGINES CASTELAR</v>
          </cell>
          <cell r="P125" t="str">
            <v>SACL880730BR1</v>
          </cell>
        </row>
        <row r="126">
          <cell r="O126" t="str">
            <v>LUIS EFREN BOCANEGRA ROME</v>
          </cell>
        </row>
        <row r="127">
          <cell r="O127" t="str">
            <v>LUIS MIGUEL HERNÁNDEZ LERMA</v>
          </cell>
          <cell r="P127" t="str">
            <v>HELL710826Q97</v>
          </cell>
        </row>
        <row r="128">
          <cell r="O128" t="str">
            <v>MARIA DE LOS ANGELES LOPEZ GASTELUM</v>
          </cell>
          <cell r="P128" t="str">
            <v>LOGA711214TB6</v>
          </cell>
        </row>
        <row r="129">
          <cell r="O129" t="str">
            <v>MARIA GUADALUPE RAMOS LEPE</v>
          </cell>
          <cell r="P129" t="str">
            <v>RALG750221PB7</v>
          </cell>
        </row>
        <row r="130">
          <cell r="O130" t="str">
            <v>MARÍA TERESA ESTRADA ÁNGEL</v>
          </cell>
          <cell r="P130" t="str">
            <v>EAAT890817EN9</v>
          </cell>
        </row>
        <row r="131">
          <cell r="O131" t="str">
            <v>MARIO FABIÁN MEZA ROJO</v>
          </cell>
          <cell r="P131" t="str">
            <v>MERM820115E36</v>
          </cell>
        </row>
        <row r="132">
          <cell r="O132" t="str">
            <v>MARKETING INTEGRAL PP, S.A DE C.V.</v>
          </cell>
          <cell r="P132" t="str">
            <v>MIP150320QR2</v>
          </cell>
        </row>
        <row r="133">
          <cell r="O133" t="str">
            <v>MARTINEZ TREVIÑO Y ASOCIADOS, S.A. DE C.V.</v>
          </cell>
          <cell r="P133" t="str">
            <v>MTA051013QM0</v>
          </cell>
        </row>
        <row r="134">
          <cell r="O134" t="str">
            <v>MATERIALES DE CONSTRUCCIÓN GRADA, S.A DE C.V.</v>
          </cell>
          <cell r="P134" t="str">
            <v>MCG950808JT9</v>
          </cell>
        </row>
        <row r="135">
          <cell r="O135" t="str">
            <v>MAYRA NAYELLI TELLEZ MARTINEZ</v>
          </cell>
          <cell r="P135" t="str">
            <v>TEMM910623AD9</v>
          </cell>
        </row>
        <row r="136">
          <cell r="O136" t="str">
            <v>MEK 618 S.A DE C.V</v>
          </cell>
        </row>
        <row r="137">
          <cell r="O137" t="str">
            <v>MORALES FRANCISCO ARMANDO</v>
          </cell>
          <cell r="P137" t="str">
            <v>MOFA6704181N7</v>
          </cell>
        </row>
        <row r="138">
          <cell r="O138" t="str">
            <v>MULTISERVICIOS Y REFACCIO</v>
          </cell>
        </row>
        <row r="139">
          <cell r="O139" t="str">
            <v>NATHAL ACTUARIOS Y CONSULTORES, S.A. DE C.V.</v>
          </cell>
          <cell r="P139" t="str">
            <v>NAC930927HK1</v>
          </cell>
        </row>
        <row r="140">
          <cell r="O140" t="str">
            <v>NEFESH, S.A. DE C.V.</v>
          </cell>
          <cell r="P140" t="str">
            <v>NEF010306G90</v>
          </cell>
        </row>
        <row r="141">
          <cell r="O141" t="str">
            <v>NISOMEX, S.A. DE C.V.</v>
          </cell>
          <cell r="P141" t="str">
            <v>NIS080415K36</v>
          </cell>
        </row>
        <row r="142">
          <cell r="O142" t="str">
            <v>NOM2001 SISTEMAS, S.A. DE C.V.</v>
          </cell>
          <cell r="P142" t="str">
            <v>NDM020528GE3</v>
          </cell>
        </row>
        <row r="143">
          <cell r="O143" t="str">
            <v>NORMA ALICIA RIVERA LERMA</v>
          </cell>
          <cell r="P143" t="str">
            <v>RILN7703029R7</v>
          </cell>
        </row>
        <row r="144">
          <cell r="O144" t="str">
            <v>OLIVER CONSULTING, S.C.</v>
          </cell>
          <cell r="P144" t="str">
            <v>OC0041026IQ9</v>
          </cell>
        </row>
        <row r="145">
          <cell r="O145" t="str">
            <v>OMEGAVISION HD, S.A. DE C.V.</v>
          </cell>
          <cell r="P145" t="str">
            <v>OHD130327ID9</v>
          </cell>
        </row>
        <row r="146">
          <cell r="O146" t="str">
            <v>PAGO DE IMPUESTOS Y DERECHOS</v>
          </cell>
          <cell r="P146" t="str">
            <v>S/N</v>
          </cell>
        </row>
        <row r="147">
          <cell r="O147" t="str">
            <v>PEAJES Y CONTROLES, S.A. DE C.V.</v>
          </cell>
          <cell r="P147" t="str">
            <v>PCO960118J39</v>
          </cell>
        </row>
        <row r="148">
          <cell r="O148" t="str">
            <v>PEMEX TRANSFORMACION INDUSTRIAL</v>
          </cell>
          <cell r="P148" t="str">
            <v>PTI151101TE5</v>
          </cell>
        </row>
        <row r="149">
          <cell r="O149" t="str">
            <v>PETRIGGIO S. DE R.L. DE C.V.</v>
          </cell>
          <cell r="P149" t="str">
            <v>PET2205025W8</v>
          </cell>
        </row>
        <row r="150">
          <cell r="O150" t="str">
            <v>POLICÍA AUXILIAR DEL D.F.</v>
          </cell>
          <cell r="P150" t="str">
            <v>GDF9712054NA</v>
          </cell>
        </row>
        <row r="151">
          <cell r="O151" t="str">
            <v>PROCESOS Y REPRODUCCIÓN DIGITAL, S. DE R.L. DE C.V.</v>
          </cell>
          <cell r="P151" t="str">
            <v>PRD0705285P4</v>
          </cell>
        </row>
        <row r="152">
          <cell r="O152" t="str">
            <v>PRODUCTOS Y SERVICIOS LACARO, S.A DE C.V.</v>
          </cell>
          <cell r="P152" t="str">
            <v>PSL110210BC6</v>
          </cell>
        </row>
        <row r="153">
          <cell r="O153" t="str">
            <v>PROGRESO TOTOLTEPEC, S.C. DE R.L. DE C.V.</v>
          </cell>
          <cell r="P153" t="str">
            <v>PTO080526UNA</v>
          </cell>
        </row>
        <row r="154">
          <cell r="O154" t="str">
            <v>PROMEX EXTINTORES, S.A. DE C.V.</v>
          </cell>
          <cell r="P154" t="str">
            <v>PEX961112RA5</v>
          </cell>
        </row>
        <row r="155">
          <cell r="O155" t="str">
            <v>PROMOTORA Y COMERCIALIZADORA LINCOLN, S.A. DE C.V.</v>
          </cell>
          <cell r="P155" t="str">
            <v>PCL891006P92</v>
          </cell>
        </row>
        <row r="156">
          <cell r="O156" t="str">
            <v>PROVEEDORA INTEGRAL EN COMERCIO TERCER MILENIO, S.A. DE C.V.</v>
          </cell>
          <cell r="P156" t="str">
            <v>PIC050217666</v>
          </cell>
        </row>
        <row r="157">
          <cell r="O157" t="str">
            <v>PROYECTOS, INSTALACIONES Y MANTENIMIENTO ELECTROMECÁNICO, S.A. DE C.V.</v>
          </cell>
          <cell r="P157" t="str">
            <v>PIM961128EU8</v>
          </cell>
        </row>
        <row r="158">
          <cell r="O158" t="str">
            <v>PUBLICIDAD INTERACTIVA MANDARIN, S.A. DE C.V.</v>
          </cell>
          <cell r="P158" t="str">
            <v>PIM0705114J8</v>
          </cell>
        </row>
        <row r="159">
          <cell r="O159" t="str">
            <v>REBECA RAMIREZ HURTADO</v>
          </cell>
          <cell r="P159" t="str">
            <v>RAHR8502225L5</v>
          </cell>
        </row>
        <row r="160">
          <cell r="O160" t="str">
            <v>RECLASIFICACION DEL GASTO</v>
          </cell>
          <cell r="P160" t="str">
            <v>N/A</v>
          </cell>
        </row>
        <row r="161">
          <cell r="O161" t="str">
            <v>RIDAAG, S.A. DE C.V.</v>
          </cell>
          <cell r="P161" t="str">
            <v>RID200608RU9</v>
          </cell>
        </row>
        <row r="162">
          <cell r="O162" t="str">
            <v>RILUCA INMOBILIARIA Y COMERCIALIZADORA PARA LA INDUSTRIA, S.A. DE C.V.</v>
          </cell>
          <cell r="P162" t="str">
            <v>RIC090423N33</v>
          </cell>
        </row>
        <row r="163">
          <cell r="O163" t="str">
            <v>ROBERTO GONZÁLEZ JUÁREZ</v>
          </cell>
          <cell r="P163" t="str">
            <v>GOJR750917U15</v>
          </cell>
        </row>
        <row r="164">
          <cell r="O164" t="str">
            <v>ROGELIO RAMÍREZ GUERRERO</v>
          </cell>
          <cell r="P164" t="str">
            <v>RAGR720630MQ9</v>
          </cell>
        </row>
        <row r="165">
          <cell r="O165" t="str">
            <v>ROMERO RODRIGUEZ JOSE ALFREDO</v>
          </cell>
          <cell r="P165" t="str">
            <v>RORA740112R14</v>
          </cell>
        </row>
        <row r="166">
          <cell r="O166" t="str">
            <v>RR IMPRESOS, S.A. DE C.V.</v>
          </cell>
          <cell r="P166" t="str">
            <v>RIM190328L37</v>
          </cell>
        </row>
        <row r="167">
          <cell r="O167" t="str">
            <v>SÁNCHEZ S.A. DE C.V.</v>
          </cell>
          <cell r="P167" t="str">
            <v>SAN791101NV9</v>
          </cell>
        </row>
        <row r="168">
          <cell r="O168" t="str">
            <v>SANIPAP DE MEXICO, S.A. DE C.V</v>
          </cell>
          <cell r="P168" t="str">
            <v>SME0608184Z2</v>
          </cell>
        </row>
        <row r="169">
          <cell r="O169" t="str">
            <v>SANY CONTROL DE MEXICO, S.A. DE C.V.</v>
          </cell>
          <cell r="P169" t="str">
            <v>SME140725Q62</v>
          </cell>
        </row>
        <row r="170">
          <cell r="O170" t="str">
            <v>SECRETARIA DE ADMINISTRACION Y FINANZAS</v>
          </cell>
        </row>
        <row r="171">
          <cell r="O171" t="str">
            <v>SECRETARÍA DE SEGURIDAD PÚBLICA</v>
          </cell>
          <cell r="P171" t="str">
            <v>GDF9712054NA</v>
          </cell>
        </row>
        <row r="172">
          <cell r="O172" t="str">
            <v>SEGUROS ATLAS, S.A.</v>
          </cell>
          <cell r="P172" t="str">
            <v>SAT8410245V8</v>
          </cell>
        </row>
        <row r="173">
          <cell r="O173" t="str">
            <v>SEGUROS AZTECA DAÑOS, S.A. DE C.V.</v>
          </cell>
          <cell r="P173" t="str">
            <v>SAD050124Q50</v>
          </cell>
        </row>
        <row r="174">
          <cell r="O174" t="str">
            <v>SEGUROS EL POTOSI, S.A.</v>
          </cell>
          <cell r="P174" t="str">
            <v>SPO830427DQ1</v>
          </cell>
        </row>
        <row r="175">
          <cell r="O175" t="str">
            <v>SEGUROS SURA S.A. DE C.V.</v>
          </cell>
          <cell r="P175" t="str">
            <v>R&amp;S811221KR6</v>
          </cell>
        </row>
        <row r="176">
          <cell r="O176" t="str">
            <v>SEIMAC, S.A DE C.V.</v>
          </cell>
          <cell r="P176" t="str">
            <v>SEI141002NR9</v>
          </cell>
        </row>
        <row r="177">
          <cell r="O177" t="str">
            <v>SEITONYC, S.A. DE C.V.</v>
          </cell>
          <cell r="P177" t="str">
            <v>SEI170407Q62</v>
          </cell>
        </row>
        <row r="178">
          <cell r="O178" t="str">
            <v>SERVICIO DE ADMINISTRACION TRIBUTARIA</v>
          </cell>
        </row>
        <row r="179">
          <cell r="O179" t="str">
            <v>SERVICIO INTEGRAL EN FORMAS, S.A. DE C.V.</v>
          </cell>
          <cell r="P179" t="str">
            <v>SIF990310IE6</v>
          </cell>
        </row>
        <row r="180">
          <cell r="O180" t="str">
            <v>SERVICIOS BROXEL S.A.P.I. DE C.V.</v>
          </cell>
          <cell r="P180" t="str">
            <v>SBR130327HU9</v>
          </cell>
        </row>
        <row r="181">
          <cell r="O181" t="str">
            <v>SERVICIOS IDEALES PARA LA GESTION AMBIENTAL, S.A. DE C.V.</v>
          </cell>
          <cell r="P181" t="str">
            <v>SIG170328EF2</v>
          </cell>
        </row>
        <row r="182">
          <cell r="O182" t="str">
            <v>SI EQUIPO Y SERVICIOS S.A DE C.V.</v>
          </cell>
          <cell r="P182" t="str">
            <v>SES070925CE8</v>
          </cell>
        </row>
        <row r="183">
          <cell r="O183" t="str">
            <v>SI VALE MEXICO, S.A. DE C.V.</v>
          </cell>
          <cell r="P183" t="str">
            <v>PUN9810229R0</v>
          </cell>
        </row>
        <row r="184">
          <cell r="O184" t="str">
            <v>SINERGIA AMBIENTAL J&amp;F, S.A DE C.V.</v>
          </cell>
          <cell r="P184" t="str">
            <v>SAJ0801176H3</v>
          </cell>
        </row>
        <row r="185">
          <cell r="O185" t="str">
            <v>SOCIEDAD COOPERATIVA SIHUATL OLLIN S.C. DE R.L. DE C.V.</v>
          </cell>
          <cell r="P185" t="str">
            <v>SOL200722FJA</v>
          </cell>
        </row>
        <row r="186">
          <cell r="O186" t="str">
            <v>SOCIEDAD COOPERATIVA TRABAJADRES DE PASCUAL, S.C.L.</v>
          </cell>
          <cell r="P186" t="str">
            <v>SCT8411179Q4</v>
          </cell>
        </row>
        <row r="187">
          <cell r="O187" t="str">
            <v>SUFICIENCIA GLOBAL ABRIL</v>
          </cell>
          <cell r="P187" t="str">
            <v>N/A</v>
          </cell>
        </row>
        <row r="188">
          <cell r="O188" t="str">
            <v>SUFICIENCIA GLOBAL ADEFAS</v>
          </cell>
          <cell r="P188" t="str">
            <v>N/A</v>
          </cell>
        </row>
        <row r="189">
          <cell r="O189" t="str">
            <v>SUFICIENCIA GLOBAL AGOSTO</v>
          </cell>
          <cell r="P189" t="str">
            <v>N/A</v>
          </cell>
        </row>
        <row r="190">
          <cell r="O190" t="str">
            <v>SUFICIENCIA GLOBAL DICIEMBRE</v>
          </cell>
          <cell r="P190" t="str">
            <v>N/A</v>
          </cell>
        </row>
        <row r="191">
          <cell r="O191" t="str">
            <v>SUFICIENCIA GLOBAL ENERO</v>
          </cell>
          <cell r="P191" t="str">
            <v>N/A</v>
          </cell>
        </row>
        <row r="192">
          <cell r="O192" t="str">
            <v>SUFICIENCIA GLOBAL FEBRERO</v>
          </cell>
          <cell r="P192" t="str">
            <v>N/A</v>
          </cell>
        </row>
        <row r="193">
          <cell r="O193" t="str">
            <v>SUFICIENCIA GLOBAL JULIO</v>
          </cell>
          <cell r="P193" t="str">
            <v>N/A</v>
          </cell>
        </row>
        <row r="194">
          <cell r="O194" t="str">
            <v>SUFICIENCIA GLOBAL JUNIO</v>
          </cell>
          <cell r="P194" t="str">
            <v>N/A</v>
          </cell>
        </row>
        <row r="195">
          <cell r="O195" t="str">
            <v>SUFICIENCIA GLOBAL MARZO</v>
          </cell>
          <cell r="P195" t="str">
            <v>N/A</v>
          </cell>
        </row>
        <row r="196">
          <cell r="O196" t="str">
            <v>SUFICIENCIA GLOBAL MAYO</v>
          </cell>
          <cell r="P196" t="str">
            <v>N/A</v>
          </cell>
        </row>
        <row r="197">
          <cell r="O197" t="str">
            <v>SUFICIENCIA GLOBAL NOVIEMBRE</v>
          </cell>
          <cell r="P197" t="str">
            <v>N/A</v>
          </cell>
        </row>
        <row r="198">
          <cell r="O198" t="str">
            <v>SUFICIENCIA GLOBAL OCTUBRE</v>
          </cell>
          <cell r="P198" t="str">
            <v>N/A</v>
          </cell>
        </row>
        <row r="199">
          <cell r="O199" t="str">
            <v>SUFICIENCIA GLOBAL SEPTIEMBRE</v>
          </cell>
          <cell r="P199" t="str">
            <v>N/A</v>
          </cell>
        </row>
        <row r="200">
          <cell r="O200" t="str">
            <v>SYSLOGTECH, S.A. DE C.V.</v>
          </cell>
          <cell r="P200" t="str">
            <v>SYS030424HA1</v>
          </cell>
        </row>
        <row r="201">
          <cell r="O201" t="str">
            <v>TEC PLUSS, S.A. DE C.V.</v>
          </cell>
          <cell r="P201" t="str">
            <v>TPL030219RE3</v>
          </cell>
        </row>
        <row r="202">
          <cell r="O202" t="str">
            <v>TECNOLOGIA DE DESARROLLO E INSUMOS, S.A. DE C.V.</v>
          </cell>
          <cell r="P202" t="str">
            <v>TDE110727HM4</v>
          </cell>
        </row>
        <row r="203">
          <cell r="O203" t="str">
            <v>TELEDESIC BROADBAND NETWORKS S.A DE C.V.</v>
          </cell>
          <cell r="P203" t="str">
            <v>TBN040609RKA</v>
          </cell>
        </row>
        <row r="204">
          <cell r="O204" t="str">
            <v>TELÉFONOS DE MÉXICO, S.A.B. DE C.V.</v>
          </cell>
          <cell r="P204" t="str">
            <v>TME840315-KT6</v>
          </cell>
        </row>
        <row r="205">
          <cell r="O205" t="str">
            <v>TESORERIA DE LA FEDERACION</v>
          </cell>
          <cell r="P205" t="str">
            <v>S/N</v>
          </cell>
        </row>
        <row r="206">
          <cell r="O206" t="str">
            <v>TESORERÍA GOBIERNO DE LA CIUDAD DE MÉXICO</v>
          </cell>
          <cell r="P206" t="str">
            <v>SHC850101U37</v>
          </cell>
        </row>
        <row r="207">
          <cell r="O207" t="str">
            <v>TGS CARD SOLUTIONS, S.A. D C.V.</v>
          </cell>
          <cell r="P207" t="str">
            <v>TCS120711VD2</v>
          </cell>
        </row>
        <row r="208">
          <cell r="O208" t="str">
            <v>TM TRASCIENDE S.A. DE C.V.</v>
          </cell>
          <cell r="P208" t="str">
            <v>TTR180605P54</v>
          </cell>
        </row>
        <row r="209">
          <cell r="O209" t="str">
            <v>TOALLAS INDUSTRIALES, S.A. DE C.V.</v>
          </cell>
          <cell r="P209" t="str">
            <v>TIN7206016X0</v>
          </cell>
        </row>
        <row r="210">
          <cell r="O210" t="str">
            <v>TOKA INTERNACIONAL S.A.P.I. DE C.V.</v>
          </cell>
          <cell r="P210" t="str">
            <v>TIN090211JC9</v>
          </cell>
        </row>
        <row r="211">
          <cell r="O211" t="str">
            <v>TROFEOS ELITE DE MEXICO, S.A. DE C.V.</v>
          </cell>
          <cell r="P211" t="str">
            <v>TEM190314SVA</v>
          </cell>
        </row>
        <row r="212">
          <cell r="O212" t="str">
            <v>TROQUELES DE MÉXICO, S.A</v>
          </cell>
          <cell r="P212" t="str">
            <v>TME700907JH4</v>
          </cell>
        </row>
        <row r="213">
          <cell r="O213" t="str">
            <v>UNIKEPROMOS, S.A. DE C.V.</v>
          </cell>
          <cell r="P213" t="str">
            <v>UNI130409K61</v>
          </cell>
        </row>
        <row r="214">
          <cell r="O214" t="str">
            <v>UNION DE OBREROS DE LAS ARTES GRAFICAS</v>
          </cell>
          <cell r="P214" t="str">
            <v>UOA290729584</v>
          </cell>
        </row>
        <row r="215">
          <cell r="O215" t="str">
            <v>VIRTUAL ELEMENT SYSTEMS, S.A.S. DE C.V.</v>
          </cell>
          <cell r="P215" t="str">
            <v>VES2405236P4</v>
          </cell>
        </row>
        <row r="216">
          <cell r="O216" t="str">
            <v>WILK, S. DE R.L. DE C.V.</v>
          </cell>
          <cell r="P216" t="str">
            <v>WILK220520Q36</v>
          </cell>
        </row>
      </sheetData>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ansparencia.cdmx.gob.mx/storage/app/uploads/public/697/c00/797/697c00797a4de677794245.pdf" TargetMode="External"/><Relationship Id="rId1" Type="http://schemas.openxmlformats.org/officeDocument/2006/relationships/hyperlink" Target="https://www.transparencia.cdmx.gob.mx/storage/app/uploads/public/697/c00/797/697c00797a4de6777942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8"/>
  <sheetViews>
    <sheetView tabSelected="1" topLeftCell="A6" workbookViewId="0">
      <pane xSplit="1" ySplit="2" topLeftCell="N113" activePane="bottomRight" state="frozen"/>
      <selection activeCell="A6" sqref="A6"/>
      <selection pane="topRight" activeCell="B6" sqref="B6"/>
      <selection pane="bottomLeft" activeCell="A8" sqref="A8"/>
      <selection pane="bottomRight" activeCell="N114" sqref="N114"/>
    </sheetView>
  </sheetViews>
  <sheetFormatPr baseColWidth="10" defaultColWidth="8.88671875" defaultRowHeight="14.4" x14ac:dyDescent="0.3"/>
  <cols>
    <col min="1" max="1" width="8.44140625" customWidth="1"/>
    <col min="2" max="2" width="11.109375" customWidth="1"/>
    <col min="3" max="3" width="11.5546875" customWidth="1"/>
    <col min="4" max="4" width="12.44140625" customWidth="1"/>
    <col min="5" max="5" width="13.109375" customWidth="1"/>
    <col min="6" max="6" width="12.5546875" customWidth="1"/>
    <col min="7" max="7" width="25.5546875" customWidth="1"/>
    <col min="8" max="8" width="16.33203125" bestFit="1" customWidth="1"/>
    <col min="9" max="9" width="15.6640625" bestFit="1" customWidth="1"/>
    <col min="10" max="10" width="14.5546875" customWidth="1"/>
    <col min="11" max="11" width="13.6640625" customWidth="1"/>
    <col min="12" max="12" width="15.109375" bestFit="1" customWidth="1"/>
    <col min="13" max="13" width="17.109375" bestFit="1" customWidth="1"/>
    <col min="14" max="14" width="27.109375" style="5" customWidth="1"/>
    <col min="15" max="15" width="20.6640625" style="5" customWidth="1"/>
    <col min="16" max="16" width="17.6640625" customWidth="1"/>
    <col min="17" max="17" width="12.109375" customWidth="1"/>
    <col min="18" max="18" width="19.6640625" customWidth="1"/>
  </cols>
  <sheetData>
    <row r="1" spans="1:18" hidden="1" x14ac:dyDescent="0.3">
      <c r="A1" t="s">
        <v>0</v>
      </c>
    </row>
    <row r="2" spans="1:18" x14ac:dyDescent="0.3">
      <c r="A2" s="1" t="s">
        <v>1</v>
      </c>
      <c r="D2" s="8" t="s">
        <v>2</v>
      </c>
      <c r="E2" s="9"/>
      <c r="G2" s="1" t="s">
        <v>3</v>
      </c>
    </row>
    <row r="3" spans="1:18" x14ac:dyDescent="0.3">
      <c r="A3" s="2" t="s">
        <v>4</v>
      </c>
      <c r="D3" s="2" t="s">
        <v>5</v>
      </c>
      <c r="G3" s="6" t="s">
        <v>6</v>
      </c>
    </row>
    <row r="4" spans="1:18" hidden="1" x14ac:dyDescent="0.3">
      <c r="A4" t="s">
        <v>7</v>
      </c>
      <c r="B4" t="s">
        <v>8</v>
      </c>
      <c r="C4" t="s">
        <v>8</v>
      </c>
      <c r="D4" t="s">
        <v>9</v>
      </c>
      <c r="E4" t="s">
        <v>9</v>
      </c>
      <c r="F4" t="s">
        <v>9</v>
      </c>
      <c r="G4" t="s">
        <v>9</v>
      </c>
      <c r="H4" t="s">
        <v>10</v>
      </c>
      <c r="I4" t="s">
        <v>10</v>
      </c>
      <c r="J4" t="s">
        <v>10</v>
      </c>
      <c r="K4" t="s">
        <v>10</v>
      </c>
      <c r="L4" t="s">
        <v>10</v>
      </c>
      <c r="M4" t="s">
        <v>10</v>
      </c>
      <c r="N4" s="5" t="s">
        <v>9</v>
      </c>
      <c r="O4" s="5"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s="5" t="s">
        <v>27</v>
      </c>
      <c r="O5" s="5" t="s">
        <v>28</v>
      </c>
      <c r="P5" t="s">
        <v>29</v>
      </c>
      <c r="Q5" t="s">
        <v>30</v>
      </c>
      <c r="R5" t="s">
        <v>31</v>
      </c>
    </row>
    <row r="6" spans="1:18" x14ac:dyDescent="0.3">
      <c r="A6" s="1" t="s">
        <v>32</v>
      </c>
    </row>
    <row r="7" spans="1:18" s="4" customFormat="1" ht="77.099999999999994" customHeight="1" thickBot="1" x14ac:dyDescent="0.35">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row>
    <row r="8" spans="1:18" s="15" customFormat="1" ht="96.6" customHeight="1" x14ac:dyDescent="0.3">
      <c r="A8" s="11">
        <v>2025</v>
      </c>
      <c r="B8" s="12">
        <v>45931</v>
      </c>
      <c r="C8" s="12">
        <v>46022</v>
      </c>
      <c r="D8" s="13">
        <f t="shared" ref="D8" si="0">LEFT(F8)*1000</f>
        <v>1000</v>
      </c>
      <c r="E8" s="13">
        <f t="shared" ref="E8" si="1">LEFT(F8,2)*1000</f>
        <v>11000</v>
      </c>
      <c r="F8" s="13">
        <v>11311100</v>
      </c>
      <c r="G8" s="14" t="s">
        <v>55</v>
      </c>
      <c r="H8" s="10">
        <v>16688329</v>
      </c>
      <c r="I8" s="10">
        <v>33044422.580000002</v>
      </c>
      <c r="J8" s="10">
        <v>30193212.180000003</v>
      </c>
      <c r="K8" s="10">
        <v>30193212.180000003</v>
      </c>
      <c r="L8" s="10">
        <v>30192571.280000005</v>
      </c>
      <c r="M8" s="10">
        <v>30192571.280000005</v>
      </c>
      <c r="N8" s="14" t="s">
        <v>150</v>
      </c>
      <c r="O8" s="17" t="s">
        <v>149</v>
      </c>
      <c r="P8" s="14" t="s">
        <v>51</v>
      </c>
      <c r="Q8" s="12">
        <v>46038</v>
      </c>
      <c r="R8" s="18" t="s">
        <v>52</v>
      </c>
    </row>
    <row r="9" spans="1:18" s="15" customFormat="1" ht="96.6" customHeight="1" x14ac:dyDescent="0.3">
      <c r="A9" s="11">
        <v>2025</v>
      </c>
      <c r="B9" s="12">
        <v>45931</v>
      </c>
      <c r="C9" s="12">
        <v>46022</v>
      </c>
      <c r="D9" s="16">
        <f t="shared" ref="D9:D13" si="2">LEFT(F9)*1000</f>
        <v>1000</v>
      </c>
      <c r="E9" s="16">
        <f t="shared" ref="E9:E13" si="3">LEFT(F9,2)*1000</f>
        <v>11000</v>
      </c>
      <c r="F9" s="16">
        <v>11321100</v>
      </c>
      <c r="G9" s="14" t="s">
        <v>56</v>
      </c>
      <c r="H9" s="10">
        <v>8208479</v>
      </c>
      <c r="I9" s="10">
        <v>12263826.51</v>
      </c>
      <c r="J9" s="10">
        <v>11642622.870000005</v>
      </c>
      <c r="K9" s="10">
        <v>11642622.870000005</v>
      </c>
      <c r="L9" s="10">
        <v>11642622.870000005</v>
      </c>
      <c r="M9" s="10">
        <v>11642622.870000005</v>
      </c>
      <c r="N9" s="14" t="s">
        <v>150</v>
      </c>
      <c r="O9" s="17" t="s">
        <v>149</v>
      </c>
      <c r="P9" s="14" t="s">
        <v>51</v>
      </c>
      <c r="Q9" s="12">
        <v>46038</v>
      </c>
      <c r="R9" s="19"/>
    </row>
    <row r="10" spans="1:18" s="15" customFormat="1" ht="41.4" customHeight="1" x14ac:dyDescent="0.3">
      <c r="A10" s="11">
        <v>2025</v>
      </c>
      <c r="B10" s="12">
        <v>45931</v>
      </c>
      <c r="C10" s="12">
        <v>46022</v>
      </c>
      <c r="D10" s="16">
        <f t="shared" si="2"/>
        <v>1000</v>
      </c>
      <c r="E10" s="16">
        <f t="shared" si="3"/>
        <v>13000</v>
      </c>
      <c r="F10" s="16">
        <v>13211100</v>
      </c>
      <c r="G10" s="14" t="s">
        <v>57</v>
      </c>
      <c r="H10" s="10">
        <v>1688728</v>
      </c>
      <c r="I10" s="10">
        <v>1688728</v>
      </c>
      <c r="J10" s="10">
        <v>1567229.6400000004</v>
      </c>
      <c r="K10" s="10">
        <v>1567229.6400000004</v>
      </c>
      <c r="L10" s="10">
        <v>1566922.9100000004</v>
      </c>
      <c r="M10" s="10">
        <v>1566922.9100000004</v>
      </c>
      <c r="N10" s="14"/>
      <c r="O10" s="17" t="s">
        <v>149</v>
      </c>
      <c r="P10" s="14" t="s">
        <v>51</v>
      </c>
      <c r="Q10" s="12">
        <v>46038</v>
      </c>
      <c r="R10" s="19"/>
    </row>
    <row r="11" spans="1:18" s="15" customFormat="1" ht="179.4" customHeight="1" x14ac:dyDescent="0.3">
      <c r="A11" s="11">
        <v>2025</v>
      </c>
      <c r="B11" s="12">
        <v>45931</v>
      </c>
      <c r="C11" s="12">
        <v>46022</v>
      </c>
      <c r="D11" s="16">
        <f t="shared" si="2"/>
        <v>1000</v>
      </c>
      <c r="E11" s="16">
        <f t="shared" si="3"/>
        <v>13000</v>
      </c>
      <c r="F11" s="16">
        <v>13221100</v>
      </c>
      <c r="G11" s="14" t="s">
        <v>58</v>
      </c>
      <c r="H11" s="10">
        <v>73138</v>
      </c>
      <c r="I11" s="10">
        <v>40397.15</v>
      </c>
      <c r="J11" s="10">
        <v>0</v>
      </c>
      <c r="K11" s="10">
        <v>0</v>
      </c>
      <c r="L11" s="10">
        <v>0</v>
      </c>
      <c r="M11" s="10">
        <v>0</v>
      </c>
      <c r="N11" s="14" t="s">
        <v>150</v>
      </c>
      <c r="O11" s="17" t="s">
        <v>149</v>
      </c>
      <c r="P11" s="14" t="s">
        <v>51</v>
      </c>
      <c r="Q11" s="12">
        <v>46038</v>
      </c>
      <c r="R11" s="19"/>
    </row>
    <row r="12" spans="1:18" s="15" customFormat="1" ht="110.4" x14ac:dyDescent="0.3">
      <c r="A12" s="11">
        <v>2025</v>
      </c>
      <c r="B12" s="12">
        <v>45931</v>
      </c>
      <c r="C12" s="12">
        <v>46022</v>
      </c>
      <c r="D12" s="16">
        <f t="shared" si="2"/>
        <v>1000</v>
      </c>
      <c r="E12" s="16">
        <f t="shared" si="3"/>
        <v>13000</v>
      </c>
      <c r="F12" s="16">
        <v>13231100</v>
      </c>
      <c r="G12" s="14" t="s">
        <v>59</v>
      </c>
      <c r="H12" s="10">
        <v>593855</v>
      </c>
      <c r="I12" s="10">
        <v>6253026</v>
      </c>
      <c r="J12" s="10">
        <v>6019789.9000000004</v>
      </c>
      <c r="K12" s="10">
        <v>6019789.9000000004</v>
      </c>
      <c r="L12" s="10">
        <v>6016893.0300000003</v>
      </c>
      <c r="M12" s="10">
        <v>6016893.0300000003</v>
      </c>
      <c r="N12" s="14" t="s">
        <v>150</v>
      </c>
      <c r="O12" s="17" t="s">
        <v>149</v>
      </c>
      <c r="P12" s="14" t="s">
        <v>51</v>
      </c>
      <c r="Q12" s="12">
        <v>46038</v>
      </c>
      <c r="R12" s="19"/>
    </row>
    <row r="13" spans="1:18" s="15" customFormat="1" ht="179.4" customHeight="1" x14ac:dyDescent="0.3">
      <c r="A13" s="11">
        <v>2025</v>
      </c>
      <c r="B13" s="12">
        <v>45931</v>
      </c>
      <c r="C13" s="12">
        <v>46022</v>
      </c>
      <c r="D13" s="16">
        <f t="shared" si="2"/>
        <v>1000</v>
      </c>
      <c r="E13" s="16">
        <f t="shared" si="3"/>
        <v>13000</v>
      </c>
      <c r="F13" s="16">
        <v>13311100</v>
      </c>
      <c r="G13" s="14" t="s">
        <v>60</v>
      </c>
      <c r="H13" s="10">
        <v>278556</v>
      </c>
      <c r="I13" s="10">
        <v>182760.84</v>
      </c>
      <c r="J13" s="10">
        <v>154795.20000000004</v>
      </c>
      <c r="K13" s="10">
        <v>154795.20000000004</v>
      </c>
      <c r="L13" s="10">
        <v>154795.20000000004</v>
      </c>
      <c r="M13" s="10">
        <v>154795.20000000004</v>
      </c>
      <c r="N13" s="14" t="s">
        <v>150</v>
      </c>
      <c r="O13" s="17" t="s">
        <v>149</v>
      </c>
      <c r="P13" s="14" t="s">
        <v>51</v>
      </c>
      <c r="Q13" s="12">
        <v>46038</v>
      </c>
      <c r="R13" s="19"/>
    </row>
    <row r="14" spans="1:18" s="15" customFormat="1" ht="41.4" customHeight="1" x14ac:dyDescent="0.3">
      <c r="A14" s="11">
        <v>2025</v>
      </c>
      <c r="B14" s="12">
        <v>45931</v>
      </c>
      <c r="C14" s="12">
        <v>46022</v>
      </c>
      <c r="D14" s="16">
        <f t="shared" ref="D14:D31" si="4">LEFT(F14)*1000</f>
        <v>1000</v>
      </c>
      <c r="E14" s="16">
        <f t="shared" ref="E14:E31" si="5">LEFT(F14,2)*1000</f>
        <v>14000</v>
      </c>
      <c r="F14" s="16">
        <v>14121100</v>
      </c>
      <c r="G14" s="14" t="s">
        <v>61</v>
      </c>
      <c r="H14" s="10">
        <v>5494009</v>
      </c>
      <c r="I14" s="10">
        <v>5494009</v>
      </c>
      <c r="J14" s="10">
        <v>4738118.62</v>
      </c>
      <c r="K14" s="10">
        <v>4738118.62</v>
      </c>
      <c r="L14" s="10">
        <v>4738118.62</v>
      </c>
      <c r="M14" s="10">
        <v>4738118.62</v>
      </c>
      <c r="N14" s="14"/>
      <c r="O14" s="17" t="s">
        <v>149</v>
      </c>
      <c r="P14" s="14" t="s">
        <v>51</v>
      </c>
      <c r="Q14" s="12">
        <v>46038</v>
      </c>
      <c r="R14" s="19"/>
    </row>
    <row r="15" spans="1:18" s="15" customFormat="1" ht="41.4" customHeight="1" x14ac:dyDescent="0.3">
      <c r="A15" s="11">
        <v>2025</v>
      </c>
      <c r="B15" s="12">
        <v>45931</v>
      </c>
      <c r="C15" s="12">
        <v>46022</v>
      </c>
      <c r="D15" s="16">
        <f t="shared" si="4"/>
        <v>1000</v>
      </c>
      <c r="E15" s="16">
        <f t="shared" si="5"/>
        <v>14000</v>
      </c>
      <c r="F15" s="16">
        <v>14221100</v>
      </c>
      <c r="G15" s="14" t="s">
        <v>62</v>
      </c>
      <c r="H15" s="10">
        <v>2649015</v>
      </c>
      <c r="I15" s="10">
        <v>2649015</v>
      </c>
      <c r="J15" s="10">
        <v>2307605.89</v>
      </c>
      <c r="K15" s="10">
        <v>2307605.89</v>
      </c>
      <c r="L15" s="10">
        <v>2307605.89</v>
      </c>
      <c r="M15" s="10">
        <v>2307605.89</v>
      </c>
      <c r="N15" s="14"/>
      <c r="O15" s="17" t="s">
        <v>149</v>
      </c>
      <c r="P15" s="14" t="s">
        <v>51</v>
      </c>
      <c r="Q15" s="12">
        <v>46038</v>
      </c>
      <c r="R15" s="19"/>
    </row>
    <row r="16" spans="1:18" s="15" customFormat="1" ht="110.4" x14ac:dyDescent="0.3">
      <c r="A16" s="11">
        <v>2025</v>
      </c>
      <c r="B16" s="12">
        <v>45931</v>
      </c>
      <c r="C16" s="12">
        <v>46022</v>
      </c>
      <c r="D16" s="16">
        <f t="shared" si="4"/>
        <v>1000</v>
      </c>
      <c r="E16" s="16">
        <f t="shared" si="5"/>
        <v>14000</v>
      </c>
      <c r="F16" s="16">
        <v>14311200</v>
      </c>
      <c r="G16" s="14" t="s">
        <v>63</v>
      </c>
      <c r="H16" s="10">
        <v>3112873</v>
      </c>
      <c r="I16" s="10">
        <v>4767144</v>
      </c>
      <c r="J16" s="10">
        <v>3862553.44</v>
      </c>
      <c r="K16" s="10">
        <v>3862553.44</v>
      </c>
      <c r="L16" s="10">
        <v>3862553.44</v>
      </c>
      <c r="M16" s="10">
        <v>3862553.44</v>
      </c>
      <c r="N16" s="14" t="s">
        <v>150</v>
      </c>
      <c r="O16" s="17" t="s">
        <v>149</v>
      </c>
      <c r="P16" s="14" t="s">
        <v>51</v>
      </c>
      <c r="Q16" s="12">
        <v>46038</v>
      </c>
      <c r="R16" s="19"/>
    </row>
    <row r="17" spans="1:18" s="15" customFormat="1" ht="179.4" customHeight="1" x14ac:dyDescent="0.3">
      <c r="A17" s="11">
        <v>2025</v>
      </c>
      <c r="B17" s="12">
        <v>45931</v>
      </c>
      <c r="C17" s="12">
        <v>46022</v>
      </c>
      <c r="D17" s="16">
        <f t="shared" si="4"/>
        <v>1000</v>
      </c>
      <c r="E17" s="16">
        <f t="shared" si="5"/>
        <v>14000</v>
      </c>
      <c r="F17" s="16">
        <v>14411200</v>
      </c>
      <c r="G17" s="14" t="s">
        <v>64</v>
      </c>
      <c r="H17" s="10">
        <v>890745</v>
      </c>
      <c r="I17" s="10">
        <v>793905</v>
      </c>
      <c r="J17" s="10">
        <v>793904.04000000015</v>
      </c>
      <c r="K17" s="10">
        <v>727745.37000000011</v>
      </c>
      <c r="L17" s="10">
        <v>727745.37000000011</v>
      </c>
      <c r="M17" s="10">
        <v>727745.37000000011</v>
      </c>
      <c r="N17" s="14" t="s">
        <v>150</v>
      </c>
      <c r="O17" s="17" t="s">
        <v>149</v>
      </c>
      <c r="P17" s="14" t="s">
        <v>51</v>
      </c>
      <c r="Q17" s="12">
        <v>46038</v>
      </c>
      <c r="R17" s="19"/>
    </row>
    <row r="18" spans="1:18" s="15" customFormat="1" ht="179.4" customHeight="1" x14ac:dyDescent="0.3">
      <c r="A18" s="11">
        <v>2025</v>
      </c>
      <c r="B18" s="12">
        <v>45931</v>
      </c>
      <c r="C18" s="12">
        <v>46022</v>
      </c>
      <c r="D18" s="16">
        <f t="shared" si="4"/>
        <v>1000</v>
      </c>
      <c r="E18" s="16">
        <f t="shared" si="5"/>
        <v>15000</v>
      </c>
      <c r="F18" s="16">
        <v>15111200</v>
      </c>
      <c r="G18" s="14" t="s">
        <v>65</v>
      </c>
      <c r="H18" s="10">
        <v>5367127</v>
      </c>
      <c r="I18" s="10">
        <v>4733145.04</v>
      </c>
      <c r="J18" s="10">
        <v>4413539.2400000012</v>
      </c>
      <c r="K18" s="10">
        <v>4413539.2400000012</v>
      </c>
      <c r="L18" s="10">
        <v>4413539.2400000012</v>
      </c>
      <c r="M18" s="10">
        <v>4413539.2400000012</v>
      </c>
      <c r="N18" s="14" t="s">
        <v>150</v>
      </c>
      <c r="O18" s="17" t="s">
        <v>149</v>
      </c>
      <c r="P18" s="14" t="s">
        <v>51</v>
      </c>
      <c r="Q18" s="12">
        <v>46038</v>
      </c>
      <c r="R18" s="19"/>
    </row>
    <row r="19" spans="1:18" s="15" customFormat="1" ht="179.4" customHeight="1" x14ac:dyDescent="0.3">
      <c r="A19" s="11">
        <v>2025</v>
      </c>
      <c r="B19" s="12">
        <v>45931</v>
      </c>
      <c r="C19" s="12">
        <v>46022</v>
      </c>
      <c r="D19" s="16">
        <f t="shared" si="4"/>
        <v>1000</v>
      </c>
      <c r="E19" s="16">
        <f t="shared" si="5"/>
        <v>15000</v>
      </c>
      <c r="F19" s="16">
        <v>15231100</v>
      </c>
      <c r="G19" s="14" t="s">
        <v>66</v>
      </c>
      <c r="H19" s="10">
        <v>2000000</v>
      </c>
      <c r="I19" s="10">
        <v>1394570.06</v>
      </c>
      <c r="J19" s="10">
        <v>1038489.94</v>
      </c>
      <c r="K19" s="10">
        <v>1038489.94</v>
      </c>
      <c r="L19" s="10">
        <v>1038489.94</v>
      </c>
      <c r="M19" s="10">
        <v>1038489.94</v>
      </c>
      <c r="N19" s="14" t="s">
        <v>150</v>
      </c>
      <c r="O19" s="17" t="s">
        <v>149</v>
      </c>
      <c r="P19" s="14" t="s">
        <v>51</v>
      </c>
      <c r="Q19" s="12">
        <v>46038</v>
      </c>
      <c r="R19" s="19"/>
    </row>
    <row r="20" spans="1:18" s="15" customFormat="1" ht="110.4" customHeight="1" x14ac:dyDescent="0.3">
      <c r="A20" s="11">
        <v>2025</v>
      </c>
      <c r="B20" s="12">
        <v>45931</v>
      </c>
      <c r="C20" s="12">
        <v>46022</v>
      </c>
      <c r="D20" s="16">
        <f t="shared" si="4"/>
        <v>1000</v>
      </c>
      <c r="E20" s="16">
        <f t="shared" si="5"/>
        <v>15000</v>
      </c>
      <c r="F20" s="16">
        <v>15311100</v>
      </c>
      <c r="G20" s="14" t="s">
        <v>67</v>
      </c>
      <c r="H20" s="10">
        <v>509250</v>
      </c>
      <c r="I20" s="10">
        <v>2626496.79</v>
      </c>
      <c r="J20" s="10">
        <v>1626496.79</v>
      </c>
      <c r="K20" s="10">
        <v>1626496.79</v>
      </c>
      <c r="L20" s="10">
        <v>1626496.79</v>
      </c>
      <c r="M20" s="10">
        <v>1626496.79</v>
      </c>
      <c r="N20" s="14" t="s">
        <v>150</v>
      </c>
      <c r="O20" s="17" t="s">
        <v>149</v>
      </c>
      <c r="P20" s="14" t="s">
        <v>51</v>
      </c>
      <c r="Q20" s="12">
        <v>46038</v>
      </c>
      <c r="R20" s="19"/>
    </row>
    <row r="21" spans="1:18" s="15" customFormat="1" ht="124.2" customHeight="1" x14ac:dyDescent="0.3">
      <c r="A21" s="11">
        <v>2025</v>
      </c>
      <c r="B21" s="12">
        <v>45931</v>
      </c>
      <c r="C21" s="12">
        <v>46022</v>
      </c>
      <c r="D21" s="16">
        <f t="shared" si="4"/>
        <v>1000</v>
      </c>
      <c r="E21" s="16">
        <f t="shared" si="5"/>
        <v>15000</v>
      </c>
      <c r="F21" s="16">
        <v>15411200</v>
      </c>
      <c r="G21" s="14" t="s">
        <v>68</v>
      </c>
      <c r="H21" s="10">
        <v>4357189</v>
      </c>
      <c r="I21" s="10">
        <v>9984471.2400000002</v>
      </c>
      <c r="J21" s="10">
        <v>9960717.3999999985</v>
      </c>
      <c r="K21" s="10">
        <v>9443015.3499999978</v>
      </c>
      <c r="L21" s="10">
        <v>9443015.3499999978</v>
      </c>
      <c r="M21" s="10">
        <v>9443015.3499999978</v>
      </c>
      <c r="N21" s="14" t="s">
        <v>150</v>
      </c>
      <c r="O21" s="17" t="s">
        <v>149</v>
      </c>
      <c r="P21" s="14" t="s">
        <v>51</v>
      </c>
      <c r="Q21" s="12">
        <v>46038</v>
      </c>
      <c r="R21" s="19"/>
    </row>
    <row r="22" spans="1:18" s="15" customFormat="1" ht="179.4" customHeight="1" x14ac:dyDescent="0.3">
      <c r="A22" s="11">
        <v>2025</v>
      </c>
      <c r="B22" s="12">
        <v>45931</v>
      </c>
      <c r="C22" s="12">
        <v>46022</v>
      </c>
      <c r="D22" s="16">
        <f t="shared" si="4"/>
        <v>1000</v>
      </c>
      <c r="E22" s="16">
        <f t="shared" si="5"/>
        <v>15000</v>
      </c>
      <c r="F22" s="16">
        <v>15421100</v>
      </c>
      <c r="G22" s="14" t="s">
        <v>69</v>
      </c>
      <c r="H22" s="10">
        <v>297591</v>
      </c>
      <c r="I22" s="10">
        <v>172488</v>
      </c>
      <c r="J22" s="10">
        <v>130478.40000000002</v>
      </c>
      <c r="K22" s="10">
        <v>130478.40000000002</v>
      </c>
      <c r="L22" s="10">
        <v>130478.40000000002</v>
      </c>
      <c r="M22" s="10">
        <v>130478.40000000002</v>
      </c>
      <c r="N22" s="14" t="s">
        <v>150</v>
      </c>
      <c r="O22" s="17" t="s">
        <v>149</v>
      </c>
      <c r="P22" s="14" t="s">
        <v>51</v>
      </c>
      <c r="Q22" s="12">
        <v>46038</v>
      </c>
      <c r="R22" s="19"/>
    </row>
    <row r="23" spans="1:18" s="15" customFormat="1" ht="207" customHeight="1" x14ac:dyDescent="0.3">
      <c r="A23" s="11">
        <v>2025</v>
      </c>
      <c r="B23" s="12">
        <v>45931</v>
      </c>
      <c r="C23" s="12">
        <v>46022</v>
      </c>
      <c r="D23" s="16">
        <f t="shared" si="4"/>
        <v>1000</v>
      </c>
      <c r="E23" s="16">
        <f t="shared" si="5"/>
        <v>15000</v>
      </c>
      <c r="F23" s="16">
        <v>15451100</v>
      </c>
      <c r="G23" s="14" t="s">
        <v>70</v>
      </c>
      <c r="H23" s="10">
        <v>2268734</v>
      </c>
      <c r="I23" s="10">
        <v>2118734</v>
      </c>
      <c r="J23" s="10">
        <v>2089772.45</v>
      </c>
      <c r="K23" s="10">
        <v>2089772.45</v>
      </c>
      <c r="L23" s="10">
        <v>2089772.45</v>
      </c>
      <c r="M23" s="10">
        <v>2089772.45</v>
      </c>
      <c r="N23" s="14" t="s">
        <v>150</v>
      </c>
      <c r="O23" s="17" t="s">
        <v>149</v>
      </c>
      <c r="P23" s="14" t="s">
        <v>51</v>
      </c>
      <c r="Q23" s="12">
        <v>46038</v>
      </c>
      <c r="R23" s="19"/>
    </row>
    <row r="24" spans="1:18" s="15" customFormat="1" ht="110.4" customHeight="1" x14ac:dyDescent="0.3">
      <c r="A24" s="11">
        <v>2025</v>
      </c>
      <c r="B24" s="12">
        <v>45931</v>
      </c>
      <c r="C24" s="12">
        <v>46022</v>
      </c>
      <c r="D24" s="16">
        <f t="shared" si="4"/>
        <v>1000</v>
      </c>
      <c r="E24" s="16">
        <f t="shared" si="5"/>
        <v>15000</v>
      </c>
      <c r="F24" s="16">
        <v>15471100</v>
      </c>
      <c r="G24" s="14" t="s">
        <v>71</v>
      </c>
      <c r="H24" s="10">
        <v>61950</v>
      </c>
      <c r="I24" s="10">
        <v>0</v>
      </c>
      <c r="J24" s="10">
        <v>0</v>
      </c>
      <c r="K24" s="10">
        <v>0</v>
      </c>
      <c r="L24" s="10">
        <v>0</v>
      </c>
      <c r="M24" s="10">
        <v>0</v>
      </c>
      <c r="N24" s="14" t="s">
        <v>150</v>
      </c>
      <c r="O24" s="17" t="s">
        <v>149</v>
      </c>
      <c r="P24" s="14" t="s">
        <v>51</v>
      </c>
      <c r="Q24" s="12">
        <v>46038</v>
      </c>
      <c r="R24" s="19"/>
    </row>
    <row r="25" spans="1:18" s="15" customFormat="1" ht="179.4" customHeight="1" x14ac:dyDescent="0.3">
      <c r="A25" s="11">
        <v>2025</v>
      </c>
      <c r="B25" s="12">
        <v>45931</v>
      </c>
      <c r="C25" s="12">
        <v>46022</v>
      </c>
      <c r="D25" s="16">
        <f t="shared" si="4"/>
        <v>1000</v>
      </c>
      <c r="E25" s="16">
        <f t="shared" si="5"/>
        <v>15000</v>
      </c>
      <c r="F25" s="16">
        <v>15931100</v>
      </c>
      <c r="G25" s="14" t="s">
        <v>72</v>
      </c>
      <c r="H25" s="10">
        <v>646085</v>
      </c>
      <c r="I25" s="10">
        <v>410432.45</v>
      </c>
      <c r="J25" s="10">
        <v>406002.85</v>
      </c>
      <c r="K25" s="10">
        <v>406002.85</v>
      </c>
      <c r="L25" s="10">
        <v>406002.85</v>
      </c>
      <c r="M25" s="10">
        <v>406002.85</v>
      </c>
      <c r="N25" s="14" t="s">
        <v>150</v>
      </c>
      <c r="O25" s="17" t="s">
        <v>149</v>
      </c>
      <c r="P25" s="14" t="s">
        <v>51</v>
      </c>
      <c r="Q25" s="12">
        <v>46038</v>
      </c>
      <c r="R25" s="19"/>
    </row>
    <row r="26" spans="1:18" s="15" customFormat="1" ht="193.2" customHeight="1" x14ac:dyDescent="0.3">
      <c r="A26" s="11">
        <v>2025</v>
      </c>
      <c r="B26" s="12">
        <v>45931</v>
      </c>
      <c r="C26" s="12">
        <v>46022</v>
      </c>
      <c r="D26" s="16">
        <f t="shared" si="4"/>
        <v>1000</v>
      </c>
      <c r="E26" s="16">
        <f t="shared" si="5"/>
        <v>16000</v>
      </c>
      <c r="F26" s="16">
        <v>16111100</v>
      </c>
      <c r="G26" s="14" t="s">
        <v>73</v>
      </c>
      <c r="H26" s="10">
        <v>9260139</v>
      </c>
      <c r="I26" s="10">
        <v>0</v>
      </c>
      <c r="J26" s="10">
        <v>0</v>
      </c>
      <c r="K26" s="10">
        <v>0</v>
      </c>
      <c r="L26" s="10">
        <v>0</v>
      </c>
      <c r="M26" s="10">
        <v>0</v>
      </c>
      <c r="N26" s="14" t="s">
        <v>150</v>
      </c>
      <c r="O26" s="17" t="s">
        <v>149</v>
      </c>
      <c r="P26" s="14" t="s">
        <v>51</v>
      </c>
      <c r="Q26" s="12">
        <v>46038</v>
      </c>
      <c r="R26" s="19"/>
    </row>
    <row r="27" spans="1:18" s="15" customFormat="1" ht="179.4" customHeight="1" x14ac:dyDescent="0.3">
      <c r="A27" s="11">
        <v>2025</v>
      </c>
      <c r="B27" s="12">
        <v>45931</v>
      </c>
      <c r="C27" s="12">
        <v>46022</v>
      </c>
      <c r="D27" s="16">
        <f t="shared" si="4"/>
        <v>1000</v>
      </c>
      <c r="E27" s="16">
        <f t="shared" si="5"/>
        <v>17000</v>
      </c>
      <c r="F27" s="16">
        <v>17111100</v>
      </c>
      <c r="G27" s="14" t="s">
        <v>74</v>
      </c>
      <c r="H27" s="10">
        <v>635424</v>
      </c>
      <c r="I27" s="10">
        <v>587935.34</v>
      </c>
      <c r="J27" s="10">
        <v>559916.22</v>
      </c>
      <c r="K27" s="10">
        <v>559916.22</v>
      </c>
      <c r="L27" s="10">
        <v>559916.22</v>
      </c>
      <c r="M27" s="10">
        <v>559916.22</v>
      </c>
      <c r="N27" s="14" t="s">
        <v>150</v>
      </c>
      <c r="O27" s="17" t="s">
        <v>149</v>
      </c>
      <c r="P27" s="14" t="s">
        <v>51</v>
      </c>
      <c r="Q27" s="12">
        <v>46038</v>
      </c>
      <c r="R27" s="19"/>
    </row>
    <row r="28" spans="1:18" s="15" customFormat="1" ht="179.4" customHeight="1" x14ac:dyDescent="0.3">
      <c r="A28" s="11">
        <v>2025</v>
      </c>
      <c r="B28" s="12">
        <v>45931</v>
      </c>
      <c r="C28" s="12">
        <v>46022</v>
      </c>
      <c r="D28" s="16">
        <f t="shared" si="4"/>
        <v>1000</v>
      </c>
      <c r="E28" s="16">
        <f t="shared" si="5"/>
        <v>17000</v>
      </c>
      <c r="F28" s="16">
        <v>17121100</v>
      </c>
      <c r="G28" s="14" t="s">
        <v>75</v>
      </c>
      <c r="H28" s="10">
        <v>496989</v>
      </c>
      <c r="I28" s="10">
        <v>422857</v>
      </c>
      <c r="J28" s="10">
        <v>396593</v>
      </c>
      <c r="K28" s="10">
        <v>396593</v>
      </c>
      <c r="L28" s="10">
        <v>396593</v>
      </c>
      <c r="M28" s="10">
        <v>396593</v>
      </c>
      <c r="N28" s="14" t="s">
        <v>150</v>
      </c>
      <c r="O28" s="17" t="s">
        <v>149</v>
      </c>
      <c r="P28" s="14" t="s">
        <v>51</v>
      </c>
      <c r="Q28" s="12">
        <v>46038</v>
      </c>
      <c r="R28" s="19"/>
    </row>
    <row r="29" spans="1:18" s="15" customFormat="1" ht="110.4" x14ac:dyDescent="0.3">
      <c r="A29" s="11">
        <v>2025</v>
      </c>
      <c r="B29" s="12">
        <v>45931</v>
      </c>
      <c r="C29" s="12">
        <v>46022</v>
      </c>
      <c r="D29" s="16">
        <f t="shared" si="4"/>
        <v>1000</v>
      </c>
      <c r="E29" s="16">
        <f t="shared" si="5"/>
        <v>17000</v>
      </c>
      <c r="F29" s="16">
        <v>17141100</v>
      </c>
      <c r="G29" s="14" t="s">
        <v>76</v>
      </c>
      <c r="H29" s="10">
        <v>506025</v>
      </c>
      <c r="I29" s="10">
        <v>521356</v>
      </c>
      <c r="J29" s="10">
        <v>521356</v>
      </c>
      <c r="K29" s="10">
        <v>521356</v>
      </c>
      <c r="L29" s="10">
        <v>521356</v>
      </c>
      <c r="M29" s="10">
        <v>521356</v>
      </c>
      <c r="N29" s="14" t="s">
        <v>150</v>
      </c>
      <c r="O29" s="17" t="s">
        <v>149</v>
      </c>
      <c r="P29" s="14" t="s">
        <v>51</v>
      </c>
      <c r="Q29" s="12">
        <v>46038</v>
      </c>
      <c r="R29" s="19"/>
    </row>
    <row r="30" spans="1:18" s="15" customFormat="1" ht="220.8" customHeight="1" x14ac:dyDescent="0.3">
      <c r="A30" s="11">
        <v>2025</v>
      </c>
      <c r="B30" s="12">
        <v>45931</v>
      </c>
      <c r="C30" s="12">
        <v>46022</v>
      </c>
      <c r="D30" s="16">
        <f t="shared" si="4"/>
        <v>2000</v>
      </c>
      <c r="E30" s="16">
        <f t="shared" si="5"/>
        <v>21000</v>
      </c>
      <c r="F30" s="16">
        <v>21111100</v>
      </c>
      <c r="G30" s="14" t="s">
        <v>77</v>
      </c>
      <c r="H30" s="10">
        <v>2004000</v>
      </c>
      <c r="I30" s="10">
        <v>378792.47</v>
      </c>
      <c r="J30" s="10">
        <v>189412.2</v>
      </c>
      <c r="K30" s="10">
        <v>189412.2</v>
      </c>
      <c r="L30" s="10">
        <v>189412.2</v>
      </c>
      <c r="M30" s="10">
        <v>189412.2</v>
      </c>
      <c r="N30" s="14" t="s">
        <v>151</v>
      </c>
      <c r="O30" s="17" t="s">
        <v>149</v>
      </c>
      <c r="P30" s="14" t="s">
        <v>51</v>
      </c>
      <c r="Q30" s="12">
        <v>46038</v>
      </c>
      <c r="R30" s="19"/>
    </row>
    <row r="31" spans="1:18" s="15" customFormat="1" ht="220.8" customHeight="1" x14ac:dyDescent="0.3">
      <c r="A31" s="11">
        <v>2025</v>
      </c>
      <c r="B31" s="12">
        <v>45931</v>
      </c>
      <c r="C31" s="12">
        <v>46022</v>
      </c>
      <c r="D31" s="16">
        <f t="shared" si="4"/>
        <v>2000</v>
      </c>
      <c r="E31" s="16">
        <f t="shared" si="5"/>
        <v>21000</v>
      </c>
      <c r="F31" s="16">
        <v>21211100</v>
      </c>
      <c r="G31" s="14" t="s">
        <v>78</v>
      </c>
      <c r="H31" s="10">
        <v>4285000</v>
      </c>
      <c r="I31" s="10">
        <v>1221480</v>
      </c>
      <c r="J31" s="10">
        <v>1221480</v>
      </c>
      <c r="K31" s="10">
        <v>90410.4</v>
      </c>
      <c r="L31" s="10">
        <v>90410.4</v>
      </c>
      <c r="M31" s="10">
        <v>90410.4</v>
      </c>
      <c r="N31" s="14" t="s">
        <v>151</v>
      </c>
      <c r="O31" s="17" t="s">
        <v>149</v>
      </c>
      <c r="P31" s="14" t="s">
        <v>51</v>
      </c>
      <c r="Q31" s="12">
        <v>46038</v>
      </c>
      <c r="R31" s="19"/>
    </row>
    <row r="32" spans="1:18" s="15" customFormat="1" ht="220.8" customHeight="1" x14ac:dyDescent="0.3">
      <c r="A32" s="11">
        <v>2025</v>
      </c>
      <c r="B32" s="12">
        <v>45931</v>
      </c>
      <c r="C32" s="12">
        <v>46022</v>
      </c>
      <c r="D32" s="16">
        <f t="shared" ref="D32:D95" si="6">LEFT(F32)*1000</f>
        <v>2000</v>
      </c>
      <c r="E32" s="16">
        <f t="shared" ref="E32:E95" si="7">LEFT(F32,2)*1000</f>
        <v>21000</v>
      </c>
      <c r="F32" s="16">
        <v>21411100</v>
      </c>
      <c r="G32" s="14" t="s">
        <v>79</v>
      </c>
      <c r="H32" s="10">
        <v>1299200</v>
      </c>
      <c r="I32" s="10">
        <v>80425.890000000014</v>
      </c>
      <c r="J32" s="10">
        <v>80425.89</v>
      </c>
      <c r="K32" s="10">
        <v>80425.89</v>
      </c>
      <c r="L32" s="10">
        <v>80425.89</v>
      </c>
      <c r="M32" s="10">
        <v>80425.89</v>
      </c>
      <c r="N32" s="14" t="s">
        <v>151</v>
      </c>
      <c r="O32" s="17" t="s">
        <v>149</v>
      </c>
      <c r="P32" s="14" t="s">
        <v>51</v>
      </c>
      <c r="Q32" s="12">
        <v>46038</v>
      </c>
      <c r="R32" s="19"/>
    </row>
    <row r="33" spans="1:18" s="15" customFormat="1" ht="55.2" customHeight="1" x14ac:dyDescent="0.3">
      <c r="A33" s="11">
        <v>2025</v>
      </c>
      <c r="B33" s="12">
        <v>45931</v>
      </c>
      <c r="C33" s="12">
        <v>46022</v>
      </c>
      <c r="D33" s="16">
        <f t="shared" si="6"/>
        <v>2000</v>
      </c>
      <c r="E33" s="16">
        <f t="shared" si="7"/>
        <v>21000</v>
      </c>
      <c r="F33" s="16">
        <v>21411200</v>
      </c>
      <c r="G33" s="14" t="s">
        <v>79</v>
      </c>
      <c r="H33" s="10">
        <v>494000</v>
      </c>
      <c r="I33" s="10">
        <v>494000</v>
      </c>
      <c r="J33" s="10">
        <v>445614.51</v>
      </c>
      <c r="K33" s="10">
        <v>409299.04000000004</v>
      </c>
      <c r="L33" s="10">
        <v>409299.04000000004</v>
      </c>
      <c r="M33" s="10">
        <v>409299.04000000004</v>
      </c>
      <c r="N33" s="14"/>
      <c r="O33" s="17" t="s">
        <v>149</v>
      </c>
      <c r="P33" s="14" t="s">
        <v>51</v>
      </c>
      <c r="Q33" s="12">
        <v>46038</v>
      </c>
      <c r="R33" s="19"/>
    </row>
    <row r="34" spans="1:18" s="15" customFormat="1" ht="41.4" customHeight="1" x14ac:dyDescent="0.3">
      <c r="A34" s="11">
        <v>2025</v>
      </c>
      <c r="B34" s="12">
        <v>45931</v>
      </c>
      <c r="C34" s="12">
        <v>46022</v>
      </c>
      <c r="D34" s="16">
        <f t="shared" si="6"/>
        <v>2000</v>
      </c>
      <c r="E34" s="16">
        <f t="shared" si="7"/>
        <v>21000</v>
      </c>
      <c r="F34" s="16">
        <v>21511100</v>
      </c>
      <c r="G34" s="14" t="s">
        <v>80</v>
      </c>
      <c r="H34" s="10">
        <v>5000</v>
      </c>
      <c r="I34" s="10">
        <v>5000</v>
      </c>
      <c r="J34" s="10">
        <v>0</v>
      </c>
      <c r="K34" s="10">
        <v>0</v>
      </c>
      <c r="L34" s="10">
        <v>0</v>
      </c>
      <c r="M34" s="10">
        <v>0</v>
      </c>
      <c r="N34" s="14"/>
      <c r="O34" s="17" t="s">
        <v>149</v>
      </c>
      <c r="P34" s="14" t="s">
        <v>51</v>
      </c>
      <c r="Q34" s="12">
        <v>46038</v>
      </c>
      <c r="R34" s="19"/>
    </row>
    <row r="35" spans="1:18" s="15" customFormat="1" ht="41.4" customHeight="1" x14ac:dyDescent="0.3">
      <c r="A35" s="11">
        <v>2025</v>
      </c>
      <c r="B35" s="12">
        <v>45931</v>
      </c>
      <c r="C35" s="12">
        <v>46022</v>
      </c>
      <c r="D35" s="16">
        <f t="shared" si="6"/>
        <v>2000</v>
      </c>
      <c r="E35" s="16">
        <f t="shared" si="7"/>
        <v>21000</v>
      </c>
      <c r="F35" s="16">
        <v>21611100</v>
      </c>
      <c r="G35" s="14" t="s">
        <v>81</v>
      </c>
      <c r="H35" s="10">
        <v>64500</v>
      </c>
      <c r="I35" s="10">
        <v>64500</v>
      </c>
      <c r="J35" s="10">
        <v>36996.659999999996</v>
      </c>
      <c r="K35" s="10">
        <v>30229.8</v>
      </c>
      <c r="L35" s="10">
        <v>30229.8</v>
      </c>
      <c r="M35" s="10">
        <v>30229.8</v>
      </c>
      <c r="N35" s="14"/>
      <c r="O35" s="17" t="s">
        <v>149</v>
      </c>
      <c r="P35" s="14" t="s">
        <v>51</v>
      </c>
      <c r="Q35" s="12">
        <v>46038</v>
      </c>
      <c r="R35" s="19"/>
    </row>
    <row r="36" spans="1:18" s="15" customFormat="1" ht="41.4" customHeight="1" x14ac:dyDescent="0.3">
      <c r="A36" s="11">
        <v>2025</v>
      </c>
      <c r="B36" s="12">
        <v>45931</v>
      </c>
      <c r="C36" s="12">
        <v>46022</v>
      </c>
      <c r="D36" s="16">
        <f t="shared" si="6"/>
        <v>2000</v>
      </c>
      <c r="E36" s="16">
        <f t="shared" si="7"/>
        <v>21000</v>
      </c>
      <c r="F36" s="16">
        <v>21711100</v>
      </c>
      <c r="G36" s="14" t="s">
        <v>82</v>
      </c>
      <c r="H36" s="10">
        <v>7110</v>
      </c>
      <c r="I36" s="10">
        <v>7110</v>
      </c>
      <c r="J36" s="10">
        <v>3589</v>
      </c>
      <c r="K36" s="10">
        <v>3589</v>
      </c>
      <c r="L36" s="10">
        <v>3589</v>
      </c>
      <c r="M36" s="10">
        <v>3589</v>
      </c>
      <c r="N36" s="14"/>
      <c r="O36" s="17" t="s">
        <v>149</v>
      </c>
      <c r="P36" s="14" t="s">
        <v>51</v>
      </c>
      <c r="Q36" s="12">
        <v>46038</v>
      </c>
      <c r="R36" s="19"/>
    </row>
    <row r="37" spans="1:18" s="15" customFormat="1" ht="41.4" customHeight="1" x14ac:dyDescent="0.3">
      <c r="A37" s="11">
        <v>2025</v>
      </c>
      <c r="B37" s="12">
        <v>45931</v>
      </c>
      <c r="C37" s="12">
        <v>46022</v>
      </c>
      <c r="D37" s="16">
        <f t="shared" si="6"/>
        <v>2000</v>
      </c>
      <c r="E37" s="16">
        <f t="shared" si="7"/>
        <v>22000</v>
      </c>
      <c r="F37" s="16">
        <v>22111100</v>
      </c>
      <c r="G37" s="14" t="s">
        <v>83</v>
      </c>
      <c r="H37" s="10">
        <v>175000</v>
      </c>
      <c r="I37" s="10">
        <v>175000</v>
      </c>
      <c r="J37" s="10">
        <v>157026.43</v>
      </c>
      <c r="K37" s="10">
        <v>157026.43</v>
      </c>
      <c r="L37" s="10">
        <v>126171.43</v>
      </c>
      <c r="M37" s="10">
        <v>126171.43</v>
      </c>
      <c r="N37" s="14"/>
      <c r="O37" s="17" t="s">
        <v>149</v>
      </c>
      <c r="P37" s="14" t="s">
        <v>51</v>
      </c>
      <c r="Q37" s="12">
        <v>46038</v>
      </c>
      <c r="R37" s="19"/>
    </row>
    <row r="38" spans="1:18" s="15" customFormat="1" ht="55.2" customHeight="1" x14ac:dyDescent="0.3">
      <c r="A38" s="11">
        <v>2025</v>
      </c>
      <c r="B38" s="12">
        <v>45931</v>
      </c>
      <c r="C38" s="12">
        <v>46022</v>
      </c>
      <c r="D38" s="16">
        <f t="shared" si="6"/>
        <v>2000</v>
      </c>
      <c r="E38" s="16">
        <f t="shared" si="7"/>
        <v>23000</v>
      </c>
      <c r="F38" s="16">
        <v>23311100</v>
      </c>
      <c r="G38" s="14" t="s">
        <v>84</v>
      </c>
      <c r="H38" s="10">
        <v>40000000</v>
      </c>
      <c r="I38" s="10">
        <v>23382220.530000005</v>
      </c>
      <c r="J38" s="10">
        <v>23382120.629999999</v>
      </c>
      <c r="K38" s="10">
        <v>22078846.549999997</v>
      </c>
      <c r="L38" s="10">
        <v>21337722.550000001</v>
      </c>
      <c r="M38" s="10">
        <v>21337722.550000001</v>
      </c>
      <c r="N38" s="14" t="s">
        <v>151</v>
      </c>
      <c r="O38" s="17" t="s">
        <v>149</v>
      </c>
      <c r="P38" s="14" t="s">
        <v>51</v>
      </c>
      <c r="Q38" s="12">
        <v>46038</v>
      </c>
      <c r="R38" s="19"/>
    </row>
    <row r="39" spans="1:18" s="15" customFormat="1" ht="69" customHeight="1" x14ac:dyDescent="0.3">
      <c r="A39" s="11">
        <v>2025</v>
      </c>
      <c r="B39" s="12">
        <v>45931</v>
      </c>
      <c r="C39" s="12">
        <v>46022</v>
      </c>
      <c r="D39" s="16">
        <f t="shared" si="6"/>
        <v>2000</v>
      </c>
      <c r="E39" s="16">
        <f t="shared" si="7"/>
        <v>23000</v>
      </c>
      <c r="F39" s="16">
        <v>23311160</v>
      </c>
      <c r="G39" s="14" t="s">
        <v>84</v>
      </c>
      <c r="H39" s="10">
        <v>0</v>
      </c>
      <c r="I39" s="10">
        <v>3923965.38</v>
      </c>
      <c r="J39" s="10">
        <v>3923965.38</v>
      </c>
      <c r="K39" s="10">
        <v>3923965.38</v>
      </c>
      <c r="L39" s="10">
        <v>3923965.38</v>
      </c>
      <c r="M39" s="10">
        <v>3923965.38</v>
      </c>
      <c r="N39" s="14" t="s">
        <v>151</v>
      </c>
      <c r="O39" s="17" t="s">
        <v>149</v>
      </c>
      <c r="P39" s="14" t="s">
        <v>51</v>
      </c>
      <c r="Q39" s="12">
        <v>46038</v>
      </c>
      <c r="R39" s="19"/>
    </row>
    <row r="40" spans="1:18" s="15" customFormat="1" ht="72" x14ac:dyDescent="0.3">
      <c r="A40" s="11">
        <v>2025</v>
      </c>
      <c r="B40" s="12">
        <v>45931</v>
      </c>
      <c r="C40" s="12">
        <v>46022</v>
      </c>
      <c r="D40" s="16">
        <f t="shared" si="6"/>
        <v>2000</v>
      </c>
      <c r="E40" s="16">
        <f t="shared" si="7"/>
        <v>23000</v>
      </c>
      <c r="F40" s="16">
        <v>23511100</v>
      </c>
      <c r="G40" s="14" t="s">
        <v>85</v>
      </c>
      <c r="H40" s="10">
        <v>27500</v>
      </c>
      <c r="I40" s="10">
        <v>0</v>
      </c>
      <c r="J40" s="10">
        <v>0</v>
      </c>
      <c r="K40" s="10">
        <v>0</v>
      </c>
      <c r="L40" s="10">
        <v>0</v>
      </c>
      <c r="M40" s="10">
        <v>0</v>
      </c>
      <c r="N40" s="14" t="s">
        <v>151</v>
      </c>
      <c r="O40" s="17" t="s">
        <v>149</v>
      </c>
      <c r="P40" s="14" t="s">
        <v>51</v>
      </c>
      <c r="Q40" s="12">
        <v>46038</v>
      </c>
      <c r="R40" s="19"/>
    </row>
    <row r="41" spans="1:18" s="15" customFormat="1" ht="55.2" customHeight="1" x14ac:dyDescent="0.3">
      <c r="A41" s="11">
        <v>2025</v>
      </c>
      <c r="B41" s="12">
        <v>45931</v>
      </c>
      <c r="C41" s="12">
        <v>46022</v>
      </c>
      <c r="D41" s="16">
        <f t="shared" si="6"/>
        <v>2000</v>
      </c>
      <c r="E41" s="16">
        <f t="shared" si="7"/>
        <v>23000</v>
      </c>
      <c r="F41" s="16">
        <v>23611100</v>
      </c>
      <c r="G41" s="14" t="s">
        <v>86</v>
      </c>
      <c r="H41" s="10">
        <v>2883375</v>
      </c>
      <c r="I41" s="10">
        <v>182085.19999999995</v>
      </c>
      <c r="J41" s="10">
        <v>182085.2</v>
      </c>
      <c r="K41" s="10">
        <v>7424</v>
      </c>
      <c r="L41" s="10">
        <v>7424</v>
      </c>
      <c r="M41" s="10">
        <v>7424</v>
      </c>
      <c r="N41" s="14" t="s">
        <v>151</v>
      </c>
      <c r="O41" s="17" t="s">
        <v>149</v>
      </c>
      <c r="P41" s="14" t="s">
        <v>51</v>
      </c>
      <c r="Q41" s="12">
        <v>46038</v>
      </c>
      <c r="R41" s="19"/>
    </row>
    <row r="42" spans="1:18" s="15" customFormat="1" ht="179.4" customHeight="1" x14ac:dyDescent="0.3">
      <c r="A42" s="11">
        <v>2025</v>
      </c>
      <c r="B42" s="12">
        <v>45931</v>
      </c>
      <c r="C42" s="12">
        <v>46022</v>
      </c>
      <c r="D42" s="16">
        <f t="shared" si="6"/>
        <v>2000</v>
      </c>
      <c r="E42" s="16">
        <f t="shared" si="7"/>
        <v>23000</v>
      </c>
      <c r="F42" s="16">
        <v>23811100</v>
      </c>
      <c r="G42" s="14" t="s">
        <v>87</v>
      </c>
      <c r="H42" s="10">
        <v>362548051</v>
      </c>
      <c r="I42" s="10">
        <v>421787356.75999999</v>
      </c>
      <c r="J42" s="10">
        <v>415824187.32079029</v>
      </c>
      <c r="K42" s="10">
        <v>285597316.43359029</v>
      </c>
      <c r="L42" s="10">
        <v>284242439.10180026</v>
      </c>
      <c r="M42" s="10">
        <v>284242439.10180026</v>
      </c>
      <c r="N42" s="14" t="s">
        <v>151</v>
      </c>
      <c r="O42" s="17" t="s">
        <v>149</v>
      </c>
      <c r="P42" s="14" t="s">
        <v>51</v>
      </c>
      <c r="Q42" s="12">
        <v>46038</v>
      </c>
      <c r="R42" s="19"/>
    </row>
    <row r="43" spans="1:18" s="15" customFormat="1" ht="69" customHeight="1" x14ac:dyDescent="0.3">
      <c r="A43" s="11">
        <v>2025</v>
      </c>
      <c r="B43" s="12">
        <v>45931</v>
      </c>
      <c r="C43" s="12">
        <v>46022</v>
      </c>
      <c r="D43" s="16">
        <f t="shared" si="6"/>
        <v>2000</v>
      </c>
      <c r="E43" s="16">
        <f t="shared" si="7"/>
        <v>23000</v>
      </c>
      <c r="F43" s="16">
        <v>23811160</v>
      </c>
      <c r="G43" s="14" t="s">
        <v>87</v>
      </c>
      <c r="H43" s="10">
        <v>0</v>
      </c>
      <c r="I43" s="10">
        <v>6915608.3399999999</v>
      </c>
      <c r="J43" s="10">
        <v>6914077.1399999978</v>
      </c>
      <c r="K43" s="10">
        <v>6914077.1399999978</v>
      </c>
      <c r="L43" s="10">
        <v>6914077.1399999978</v>
      </c>
      <c r="M43" s="10">
        <v>6914077.1399999978</v>
      </c>
      <c r="N43" s="14" t="s">
        <v>151</v>
      </c>
      <c r="O43" s="17" t="s">
        <v>149</v>
      </c>
      <c r="P43" s="14" t="s">
        <v>51</v>
      </c>
      <c r="Q43" s="12">
        <v>46038</v>
      </c>
      <c r="R43" s="19"/>
    </row>
    <row r="44" spans="1:18" s="15" customFormat="1" ht="72" x14ac:dyDescent="0.3">
      <c r="A44" s="11">
        <v>2025</v>
      </c>
      <c r="B44" s="12">
        <v>45931</v>
      </c>
      <c r="C44" s="12">
        <v>46022</v>
      </c>
      <c r="D44" s="16">
        <f t="shared" si="6"/>
        <v>2000</v>
      </c>
      <c r="E44" s="16">
        <f t="shared" si="7"/>
        <v>23000</v>
      </c>
      <c r="F44" s="16">
        <v>23911100</v>
      </c>
      <c r="G44" s="14" t="s">
        <v>88</v>
      </c>
      <c r="H44" s="10">
        <v>5000000</v>
      </c>
      <c r="I44" s="10">
        <v>2815273.05</v>
      </c>
      <c r="J44" s="10">
        <v>2815273.05</v>
      </c>
      <c r="K44" s="10">
        <v>1298525.3699999999</v>
      </c>
      <c r="L44" s="10">
        <v>1298525.3699999999</v>
      </c>
      <c r="M44" s="10">
        <v>1298525.3699999999</v>
      </c>
      <c r="N44" s="14" t="s">
        <v>151</v>
      </c>
      <c r="O44" s="17" t="s">
        <v>149</v>
      </c>
      <c r="P44" s="14" t="s">
        <v>51</v>
      </c>
      <c r="Q44" s="12">
        <v>46038</v>
      </c>
      <c r="R44" s="19"/>
    </row>
    <row r="45" spans="1:18" s="15" customFormat="1" ht="72" x14ac:dyDescent="0.3">
      <c r="A45" s="11">
        <v>2025</v>
      </c>
      <c r="B45" s="12">
        <v>45931</v>
      </c>
      <c r="C45" s="12">
        <v>46022</v>
      </c>
      <c r="D45" s="16">
        <f t="shared" si="6"/>
        <v>2000</v>
      </c>
      <c r="E45" s="16">
        <f t="shared" si="7"/>
        <v>24000</v>
      </c>
      <c r="F45" s="16">
        <v>24191100</v>
      </c>
      <c r="G45" s="14" t="s">
        <v>89</v>
      </c>
      <c r="H45" s="10">
        <v>65000</v>
      </c>
      <c r="I45" s="10">
        <v>0</v>
      </c>
      <c r="J45" s="10">
        <v>0</v>
      </c>
      <c r="K45" s="10">
        <v>0</v>
      </c>
      <c r="L45" s="10">
        <v>0</v>
      </c>
      <c r="M45" s="10">
        <v>0</v>
      </c>
      <c r="N45" s="14" t="s">
        <v>151</v>
      </c>
      <c r="O45" s="17" t="s">
        <v>149</v>
      </c>
      <c r="P45" s="14" t="s">
        <v>51</v>
      </c>
      <c r="Q45" s="12">
        <v>46038</v>
      </c>
      <c r="R45" s="19"/>
    </row>
    <row r="46" spans="1:18" s="15" customFormat="1" ht="41.4" customHeight="1" x14ac:dyDescent="0.3">
      <c r="A46" s="11">
        <v>2025</v>
      </c>
      <c r="B46" s="12">
        <v>45931</v>
      </c>
      <c r="C46" s="12">
        <v>46022</v>
      </c>
      <c r="D46" s="16">
        <f t="shared" si="6"/>
        <v>2000</v>
      </c>
      <c r="E46" s="16">
        <f t="shared" si="7"/>
        <v>24000</v>
      </c>
      <c r="F46" s="16">
        <v>24211100</v>
      </c>
      <c r="G46" s="14" t="s">
        <v>90</v>
      </c>
      <c r="H46" s="10">
        <v>20000</v>
      </c>
      <c r="I46" s="10">
        <v>20000</v>
      </c>
      <c r="J46" s="10">
        <v>0</v>
      </c>
      <c r="K46" s="10">
        <v>0</v>
      </c>
      <c r="L46" s="10">
        <v>0</v>
      </c>
      <c r="M46" s="10">
        <v>0</v>
      </c>
      <c r="N46" s="14"/>
      <c r="O46" s="17" t="s">
        <v>149</v>
      </c>
      <c r="P46" s="14" t="s">
        <v>51</v>
      </c>
      <c r="Q46" s="12">
        <v>46038</v>
      </c>
      <c r="R46" s="19"/>
    </row>
    <row r="47" spans="1:18" s="15" customFormat="1" ht="41.4" customHeight="1" x14ac:dyDescent="0.3">
      <c r="A47" s="11">
        <v>2025</v>
      </c>
      <c r="B47" s="12">
        <v>45931</v>
      </c>
      <c r="C47" s="12">
        <v>46022</v>
      </c>
      <c r="D47" s="16">
        <f t="shared" si="6"/>
        <v>2000</v>
      </c>
      <c r="E47" s="16">
        <f t="shared" si="7"/>
        <v>24000</v>
      </c>
      <c r="F47" s="16">
        <v>24311100</v>
      </c>
      <c r="G47" s="14" t="s">
        <v>91</v>
      </c>
      <c r="H47" s="10">
        <v>60000</v>
      </c>
      <c r="I47" s="10">
        <v>60000</v>
      </c>
      <c r="J47" s="10">
        <v>181</v>
      </c>
      <c r="K47" s="10">
        <v>181</v>
      </c>
      <c r="L47" s="10">
        <v>181</v>
      </c>
      <c r="M47" s="10">
        <v>181</v>
      </c>
      <c r="N47" s="14"/>
      <c r="O47" s="17" t="s">
        <v>149</v>
      </c>
      <c r="P47" s="14" t="s">
        <v>51</v>
      </c>
      <c r="Q47" s="12">
        <v>46038</v>
      </c>
      <c r="R47" s="19"/>
    </row>
    <row r="48" spans="1:18" s="15" customFormat="1" ht="41.4" customHeight="1" x14ac:dyDescent="0.3">
      <c r="A48" s="11">
        <v>2025</v>
      </c>
      <c r="B48" s="12">
        <v>45931</v>
      </c>
      <c r="C48" s="12">
        <v>46022</v>
      </c>
      <c r="D48" s="16">
        <f t="shared" si="6"/>
        <v>2000</v>
      </c>
      <c r="E48" s="16">
        <f t="shared" si="7"/>
        <v>24000</v>
      </c>
      <c r="F48" s="16">
        <v>24411100</v>
      </c>
      <c r="G48" s="14" t="s">
        <v>92</v>
      </c>
      <c r="H48" s="10">
        <v>15000</v>
      </c>
      <c r="I48" s="10">
        <v>15000</v>
      </c>
      <c r="J48" s="10">
        <v>0</v>
      </c>
      <c r="K48" s="10">
        <v>0</v>
      </c>
      <c r="L48" s="10">
        <v>0</v>
      </c>
      <c r="M48" s="10">
        <v>0</v>
      </c>
      <c r="N48" s="14"/>
      <c r="O48" s="17" t="s">
        <v>149</v>
      </c>
      <c r="P48" s="14" t="s">
        <v>51</v>
      </c>
      <c r="Q48" s="12">
        <v>46038</v>
      </c>
      <c r="R48" s="19"/>
    </row>
    <row r="49" spans="1:18" s="15" customFormat="1" ht="41.4" customHeight="1" x14ac:dyDescent="0.3">
      <c r="A49" s="11">
        <v>2025</v>
      </c>
      <c r="B49" s="12">
        <v>45931</v>
      </c>
      <c r="C49" s="12">
        <v>46022</v>
      </c>
      <c r="D49" s="16">
        <f t="shared" si="6"/>
        <v>2000</v>
      </c>
      <c r="E49" s="16">
        <f t="shared" si="7"/>
        <v>24000</v>
      </c>
      <c r="F49" s="16">
        <v>24511100</v>
      </c>
      <c r="G49" s="14" t="s">
        <v>93</v>
      </c>
      <c r="H49" s="10">
        <v>40000</v>
      </c>
      <c r="I49" s="10">
        <v>40000</v>
      </c>
      <c r="J49" s="10">
        <v>0</v>
      </c>
      <c r="K49" s="10">
        <v>0</v>
      </c>
      <c r="L49" s="10">
        <v>0</v>
      </c>
      <c r="M49" s="10">
        <v>0</v>
      </c>
      <c r="N49" s="14"/>
      <c r="O49" s="17" t="s">
        <v>149</v>
      </c>
      <c r="P49" s="14" t="s">
        <v>51</v>
      </c>
      <c r="Q49" s="12">
        <v>46038</v>
      </c>
      <c r="R49" s="19"/>
    </row>
    <row r="50" spans="1:18" s="15" customFormat="1" ht="41.4" customHeight="1" x14ac:dyDescent="0.3">
      <c r="A50" s="11">
        <v>2025</v>
      </c>
      <c r="B50" s="12">
        <v>45931</v>
      </c>
      <c r="C50" s="12">
        <v>46022</v>
      </c>
      <c r="D50" s="16">
        <f t="shared" si="6"/>
        <v>2000</v>
      </c>
      <c r="E50" s="16">
        <f t="shared" si="7"/>
        <v>24000</v>
      </c>
      <c r="F50" s="16">
        <v>24611100</v>
      </c>
      <c r="G50" s="14" t="s">
        <v>94</v>
      </c>
      <c r="H50" s="10">
        <v>400000</v>
      </c>
      <c r="I50" s="10">
        <v>400000</v>
      </c>
      <c r="J50" s="10">
        <v>80290.25</v>
      </c>
      <c r="K50" s="10">
        <v>80290.25</v>
      </c>
      <c r="L50" s="10">
        <v>80290.25</v>
      </c>
      <c r="M50" s="10">
        <v>80290.25</v>
      </c>
      <c r="N50" s="14"/>
      <c r="O50" s="17" t="s">
        <v>149</v>
      </c>
      <c r="P50" s="14" t="s">
        <v>51</v>
      </c>
      <c r="Q50" s="12">
        <v>46038</v>
      </c>
      <c r="R50" s="19"/>
    </row>
    <row r="51" spans="1:18" s="15" customFormat="1" ht="41.4" customHeight="1" x14ac:dyDescent="0.3">
      <c r="A51" s="11">
        <v>2025</v>
      </c>
      <c r="B51" s="12">
        <v>45931</v>
      </c>
      <c r="C51" s="12">
        <v>46022</v>
      </c>
      <c r="D51" s="16">
        <f t="shared" si="6"/>
        <v>2000</v>
      </c>
      <c r="E51" s="16">
        <f t="shared" si="7"/>
        <v>24000</v>
      </c>
      <c r="F51" s="16">
        <v>24711100</v>
      </c>
      <c r="G51" s="14" t="s">
        <v>95</v>
      </c>
      <c r="H51" s="10">
        <v>153125</v>
      </c>
      <c r="I51" s="10">
        <v>153125</v>
      </c>
      <c r="J51" s="10">
        <v>11000.56</v>
      </c>
      <c r="K51" s="10">
        <v>3170.5599999999995</v>
      </c>
      <c r="L51" s="10">
        <v>3170.5599999999995</v>
      </c>
      <c r="M51" s="10">
        <v>3170.5599999999995</v>
      </c>
      <c r="N51" s="14"/>
      <c r="O51" s="17" t="s">
        <v>149</v>
      </c>
      <c r="P51" s="14" t="s">
        <v>51</v>
      </c>
      <c r="Q51" s="12">
        <v>46038</v>
      </c>
      <c r="R51" s="19"/>
    </row>
    <row r="52" spans="1:18" s="15" customFormat="1" ht="41.4" customHeight="1" x14ac:dyDescent="0.3">
      <c r="A52" s="11">
        <v>2025</v>
      </c>
      <c r="B52" s="12">
        <v>45931</v>
      </c>
      <c r="C52" s="12">
        <v>46022</v>
      </c>
      <c r="D52" s="16">
        <f t="shared" si="6"/>
        <v>2000</v>
      </c>
      <c r="E52" s="16">
        <f t="shared" si="7"/>
        <v>24000</v>
      </c>
      <c r="F52" s="16">
        <v>24811100</v>
      </c>
      <c r="G52" s="14" t="s">
        <v>96</v>
      </c>
      <c r="H52" s="10">
        <v>10000</v>
      </c>
      <c r="I52" s="10">
        <v>10000</v>
      </c>
      <c r="J52" s="10">
        <v>619</v>
      </c>
      <c r="K52" s="10">
        <v>619</v>
      </c>
      <c r="L52" s="10">
        <v>619</v>
      </c>
      <c r="M52" s="10">
        <v>619</v>
      </c>
      <c r="N52" s="14"/>
      <c r="O52" s="17" t="s">
        <v>149</v>
      </c>
      <c r="P52" s="14" t="s">
        <v>51</v>
      </c>
      <c r="Q52" s="12">
        <v>46038</v>
      </c>
      <c r="R52" s="19"/>
    </row>
    <row r="53" spans="1:18" s="15" customFormat="1" ht="220.8" customHeight="1" x14ac:dyDescent="0.3">
      <c r="A53" s="11">
        <v>2025</v>
      </c>
      <c r="B53" s="12">
        <v>45931</v>
      </c>
      <c r="C53" s="12">
        <v>46022</v>
      </c>
      <c r="D53" s="16">
        <f t="shared" si="6"/>
        <v>2000</v>
      </c>
      <c r="E53" s="16">
        <f t="shared" si="7"/>
        <v>24000</v>
      </c>
      <c r="F53" s="16">
        <v>24911100</v>
      </c>
      <c r="G53" s="14" t="s">
        <v>97</v>
      </c>
      <c r="H53" s="10">
        <v>2550000</v>
      </c>
      <c r="I53" s="10">
        <v>118172.23999999996</v>
      </c>
      <c r="J53" s="10">
        <v>118172.24</v>
      </c>
      <c r="K53" s="10">
        <v>118172.24</v>
      </c>
      <c r="L53" s="10">
        <v>118172.24</v>
      </c>
      <c r="M53" s="10">
        <v>118172.24</v>
      </c>
      <c r="N53" s="14" t="s">
        <v>151</v>
      </c>
      <c r="O53" s="17" t="s">
        <v>149</v>
      </c>
      <c r="P53" s="14" t="s">
        <v>51</v>
      </c>
      <c r="Q53" s="12">
        <v>46038</v>
      </c>
      <c r="R53" s="19"/>
    </row>
    <row r="54" spans="1:18" s="15" customFormat="1" ht="220.8" customHeight="1" x14ac:dyDescent="0.3">
      <c r="A54" s="11">
        <v>2025</v>
      </c>
      <c r="B54" s="12">
        <v>45931</v>
      </c>
      <c r="C54" s="12">
        <v>46022</v>
      </c>
      <c r="D54" s="16">
        <f t="shared" si="6"/>
        <v>2000</v>
      </c>
      <c r="E54" s="16">
        <f t="shared" si="7"/>
        <v>25000</v>
      </c>
      <c r="F54" s="16">
        <v>25111100</v>
      </c>
      <c r="G54" s="14" t="s">
        <v>98</v>
      </c>
      <c r="H54" s="10">
        <v>2301136</v>
      </c>
      <c r="I54" s="10">
        <v>1301136</v>
      </c>
      <c r="J54" s="10">
        <v>1299751</v>
      </c>
      <c r="K54" s="10">
        <v>677846</v>
      </c>
      <c r="L54" s="10">
        <v>677846</v>
      </c>
      <c r="M54" s="10">
        <v>677846</v>
      </c>
      <c r="N54" s="14" t="s">
        <v>151</v>
      </c>
      <c r="O54" s="17" t="s">
        <v>149</v>
      </c>
      <c r="P54" s="14" t="s">
        <v>51</v>
      </c>
      <c r="Q54" s="12">
        <v>46038</v>
      </c>
      <c r="R54" s="19"/>
    </row>
    <row r="55" spans="1:18" s="15" customFormat="1" ht="41.4" customHeight="1" x14ac:dyDescent="0.3">
      <c r="A55" s="11">
        <v>2025</v>
      </c>
      <c r="B55" s="12">
        <v>45931</v>
      </c>
      <c r="C55" s="12">
        <v>46022</v>
      </c>
      <c r="D55" s="16">
        <f t="shared" si="6"/>
        <v>2000</v>
      </c>
      <c r="E55" s="16">
        <f t="shared" si="7"/>
        <v>25000</v>
      </c>
      <c r="F55" s="16">
        <v>25311100</v>
      </c>
      <c r="G55" s="14" t="s">
        <v>99</v>
      </c>
      <c r="H55" s="10">
        <v>144750</v>
      </c>
      <c r="I55" s="10">
        <v>144750</v>
      </c>
      <c r="J55" s="10">
        <v>0</v>
      </c>
      <c r="K55" s="10">
        <v>0</v>
      </c>
      <c r="L55" s="10">
        <v>0</v>
      </c>
      <c r="M55" s="10">
        <v>0</v>
      </c>
      <c r="N55" s="14"/>
      <c r="O55" s="17" t="s">
        <v>149</v>
      </c>
      <c r="P55" s="14" t="s">
        <v>51</v>
      </c>
      <c r="Q55" s="12">
        <v>46038</v>
      </c>
      <c r="R55" s="19"/>
    </row>
    <row r="56" spans="1:18" s="15" customFormat="1" ht="55.2" customHeight="1" x14ac:dyDescent="0.3">
      <c r="A56" s="11">
        <v>2025</v>
      </c>
      <c r="B56" s="12">
        <v>45931</v>
      </c>
      <c r="C56" s="12">
        <v>46022</v>
      </c>
      <c r="D56" s="16">
        <f t="shared" si="6"/>
        <v>2000</v>
      </c>
      <c r="E56" s="16">
        <f t="shared" si="7"/>
        <v>25000</v>
      </c>
      <c r="F56" s="16">
        <v>25311160</v>
      </c>
      <c r="G56" s="14" t="s">
        <v>99</v>
      </c>
      <c r="H56" s="10">
        <v>0</v>
      </c>
      <c r="I56" s="10">
        <v>136445.84</v>
      </c>
      <c r="J56" s="10">
        <v>136445.84</v>
      </c>
      <c r="K56" s="10">
        <v>136445.84</v>
      </c>
      <c r="L56" s="10">
        <v>136445.84</v>
      </c>
      <c r="M56" s="10">
        <v>136445.84</v>
      </c>
      <c r="N56" s="14" t="s">
        <v>151</v>
      </c>
      <c r="O56" s="17" t="s">
        <v>149</v>
      </c>
      <c r="P56" s="14" t="s">
        <v>51</v>
      </c>
      <c r="Q56" s="12">
        <v>46038</v>
      </c>
      <c r="R56" s="19"/>
    </row>
    <row r="57" spans="1:18" s="15" customFormat="1" ht="41.4" customHeight="1" x14ac:dyDescent="0.3">
      <c r="A57" s="11">
        <v>2025</v>
      </c>
      <c r="B57" s="12">
        <v>45931</v>
      </c>
      <c r="C57" s="12">
        <v>46022</v>
      </c>
      <c r="D57" s="16">
        <f t="shared" si="6"/>
        <v>2000</v>
      </c>
      <c r="E57" s="16">
        <f t="shared" si="7"/>
        <v>25000</v>
      </c>
      <c r="F57" s="16">
        <v>25411100</v>
      </c>
      <c r="G57" s="14" t="s">
        <v>100</v>
      </c>
      <c r="H57" s="10">
        <v>161040</v>
      </c>
      <c r="I57" s="10">
        <v>161040</v>
      </c>
      <c r="J57" s="10">
        <v>1726.01</v>
      </c>
      <c r="K57" s="10">
        <v>1726.01</v>
      </c>
      <c r="L57" s="10">
        <v>1726.01</v>
      </c>
      <c r="M57" s="10">
        <v>1726.01</v>
      </c>
      <c r="N57" s="14"/>
      <c r="O57" s="17" t="s">
        <v>149</v>
      </c>
      <c r="P57" s="14" t="s">
        <v>51</v>
      </c>
      <c r="Q57" s="12">
        <v>46038</v>
      </c>
      <c r="R57" s="19"/>
    </row>
    <row r="58" spans="1:18" s="15" customFormat="1" ht="72" x14ac:dyDescent="0.3">
      <c r="A58" s="11">
        <v>2025</v>
      </c>
      <c r="B58" s="12">
        <v>45931</v>
      </c>
      <c r="C58" s="12">
        <v>46022</v>
      </c>
      <c r="D58" s="16">
        <f t="shared" si="6"/>
        <v>2000</v>
      </c>
      <c r="E58" s="16">
        <f t="shared" si="7"/>
        <v>25000</v>
      </c>
      <c r="F58" s="16">
        <v>25611100</v>
      </c>
      <c r="G58" s="14" t="s">
        <v>101</v>
      </c>
      <c r="H58" s="10">
        <v>670000</v>
      </c>
      <c r="I58" s="10">
        <v>141824.80000000005</v>
      </c>
      <c r="J58" s="10">
        <v>103883.84</v>
      </c>
      <c r="K58" s="10">
        <v>103883.84</v>
      </c>
      <c r="L58" s="10">
        <v>103883.84</v>
      </c>
      <c r="M58" s="10">
        <v>103883.84</v>
      </c>
      <c r="N58" s="14" t="s">
        <v>151</v>
      </c>
      <c r="O58" s="17" t="s">
        <v>149</v>
      </c>
      <c r="P58" s="14" t="s">
        <v>51</v>
      </c>
      <c r="Q58" s="12">
        <v>46038</v>
      </c>
      <c r="R58" s="19"/>
    </row>
    <row r="59" spans="1:18" s="15" customFormat="1" ht="41.4" customHeight="1" x14ac:dyDescent="0.3">
      <c r="A59" s="11">
        <v>2025</v>
      </c>
      <c r="B59" s="12">
        <v>45931</v>
      </c>
      <c r="C59" s="12">
        <v>46022</v>
      </c>
      <c r="D59" s="16">
        <f t="shared" si="6"/>
        <v>2000</v>
      </c>
      <c r="E59" s="16">
        <f t="shared" si="7"/>
        <v>26000</v>
      </c>
      <c r="F59" s="16">
        <v>26111200</v>
      </c>
      <c r="G59" s="14" t="s">
        <v>102</v>
      </c>
      <c r="H59" s="10">
        <v>1274948</v>
      </c>
      <c r="I59" s="10">
        <v>1274948</v>
      </c>
      <c r="J59" s="10">
        <v>868140.79</v>
      </c>
      <c r="K59" s="10">
        <v>272314.67000000004</v>
      </c>
      <c r="L59" s="10">
        <v>272314.67000000004</v>
      </c>
      <c r="M59" s="10">
        <v>272314.67000000004</v>
      </c>
      <c r="N59" s="14"/>
      <c r="O59" s="17" t="s">
        <v>149</v>
      </c>
      <c r="P59" s="14" t="s">
        <v>51</v>
      </c>
      <c r="Q59" s="12">
        <v>46038</v>
      </c>
      <c r="R59" s="19"/>
    </row>
    <row r="60" spans="1:18" s="15" customFormat="1" ht="110.4" customHeight="1" x14ac:dyDescent="0.3">
      <c r="A60" s="11">
        <v>2025</v>
      </c>
      <c r="B60" s="12">
        <v>45931</v>
      </c>
      <c r="C60" s="12">
        <v>46022</v>
      </c>
      <c r="D60" s="16">
        <f t="shared" si="6"/>
        <v>2000</v>
      </c>
      <c r="E60" s="16">
        <f t="shared" si="7"/>
        <v>26000</v>
      </c>
      <c r="F60" s="16">
        <v>26111260</v>
      </c>
      <c r="G60" s="14" t="s">
        <v>102</v>
      </c>
      <c r="H60" s="10">
        <v>0</v>
      </c>
      <c r="I60" s="10">
        <v>22821.58</v>
      </c>
      <c r="J60" s="10">
        <v>22821.579999999994</v>
      </c>
      <c r="K60" s="10">
        <v>22821.579999999994</v>
      </c>
      <c r="L60" s="10">
        <v>22821.579999999994</v>
      </c>
      <c r="M60" s="10">
        <v>22821.579999999994</v>
      </c>
      <c r="N60" s="14" t="s">
        <v>151</v>
      </c>
      <c r="O60" s="17" t="s">
        <v>149</v>
      </c>
      <c r="P60" s="14" t="s">
        <v>51</v>
      </c>
      <c r="Q60" s="12">
        <v>46038</v>
      </c>
      <c r="R60" s="19"/>
    </row>
    <row r="61" spans="1:18" s="15" customFormat="1" ht="41.4" customHeight="1" x14ac:dyDescent="0.3">
      <c r="A61" s="11">
        <v>2025</v>
      </c>
      <c r="B61" s="12">
        <v>45931</v>
      </c>
      <c r="C61" s="12">
        <v>46022</v>
      </c>
      <c r="D61" s="16">
        <f t="shared" si="6"/>
        <v>2000</v>
      </c>
      <c r="E61" s="16">
        <f t="shared" si="7"/>
        <v>27000</v>
      </c>
      <c r="F61" s="16">
        <v>27111100</v>
      </c>
      <c r="G61" s="14" t="s">
        <v>103</v>
      </c>
      <c r="H61" s="10">
        <v>690755</v>
      </c>
      <c r="I61" s="10">
        <v>690755</v>
      </c>
      <c r="J61" s="10">
        <v>683864.08000000007</v>
      </c>
      <c r="K61" s="10">
        <v>474020.08</v>
      </c>
      <c r="L61" s="10">
        <v>474020.08</v>
      </c>
      <c r="M61" s="10">
        <v>474020.08</v>
      </c>
      <c r="N61" s="14"/>
      <c r="O61" s="17" t="s">
        <v>149</v>
      </c>
      <c r="P61" s="14" t="s">
        <v>51</v>
      </c>
      <c r="Q61" s="12">
        <v>46038</v>
      </c>
      <c r="R61" s="19"/>
    </row>
    <row r="62" spans="1:18" s="15" customFormat="1" ht="41.4" customHeight="1" x14ac:dyDescent="0.3">
      <c r="A62" s="11">
        <v>2025</v>
      </c>
      <c r="B62" s="12">
        <v>45931</v>
      </c>
      <c r="C62" s="12">
        <v>46022</v>
      </c>
      <c r="D62" s="16">
        <f t="shared" si="6"/>
        <v>2000</v>
      </c>
      <c r="E62" s="16">
        <f t="shared" si="7"/>
        <v>27000</v>
      </c>
      <c r="F62" s="16">
        <v>27211100</v>
      </c>
      <c r="G62" s="14" t="s">
        <v>104</v>
      </c>
      <c r="H62" s="10">
        <v>264690</v>
      </c>
      <c r="I62" s="10">
        <v>264690</v>
      </c>
      <c r="J62" s="10">
        <v>0</v>
      </c>
      <c r="K62" s="10">
        <v>0</v>
      </c>
      <c r="L62" s="10">
        <v>0</v>
      </c>
      <c r="M62" s="10">
        <v>0</v>
      </c>
      <c r="N62" s="14"/>
      <c r="O62" s="17" t="s">
        <v>149</v>
      </c>
      <c r="P62" s="14" t="s">
        <v>51</v>
      </c>
      <c r="Q62" s="12">
        <v>46038</v>
      </c>
      <c r="R62" s="19"/>
    </row>
    <row r="63" spans="1:18" s="15" customFormat="1" ht="248.4" customHeight="1" x14ac:dyDescent="0.3">
      <c r="A63" s="11">
        <v>2025</v>
      </c>
      <c r="B63" s="12">
        <v>45931</v>
      </c>
      <c r="C63" s="12">
        <v>46022</v>
      </c>
      <c r="D63" s="16">
        <f t="shared" si="6"/>
        <v>2000</v>
      </c>
      <c r="E63" s="16">
        <f t="shared" si="7"/>
        <v>29000</v>
      </c>
      <c r="F63" s="16">
        <v>29111100</v>
      </c>
      <c r="G63" s="14" t="s">
        <v>105</v>
      </c>
      <c r="H63" s="10">
        <v>787715</v>
      </c>
      <c r="I63" s="10">
        <v>202640.29</v>
      </c>
      <c r="J63" s="10">
        <v>202640.28999999998</v>
      </c>
      <c r="K63" s="10">
        <v>3531.51</v>
      </c>
      <c r="L63" s="10">
        <v>3531.51</v>
      </c>
      <c r="M63" s="10">
        <v>3531.51</v>
      </c>
      <c r="N63" s="14" t="s">
        <v>151</v>
      </c>
      <c r="O63" s="17" t="s">
        <v>149</v>
      </c>
      <c r="P63" s="14" t="s">
        <v>51</v>
      </c>
      <c r="Q63" s="12">
        <v>46038</v>
      </c>
      <c r="R63" s="19"/>
    </row>
    <row r="64" spans="1:18" s="15" customFormat="1" ht="41.4" customHeight="1" x14ac:dyDescent="0.3">
      <c r="A64" s="11">
        <v>2025</v>
      </c>
      <c r="B64" s="12">
        <v>45931</v>
      </c>
      <c r="C64" s="12">
        <v>46022</v>
      </c>
      <c r="D64" s="16">
        <f t="shared" si="6"/>
        <v>2000</v>
      </c>
      <c r="E64" s="16">
        <f t="shared" si="7"/>
        <v>29000</v>
      </c>
      <c r="F64" s="16">
        <v>29211100</v>
      </c>
      <c r="G64" s="14" t="s">
        <v>106</v>
      </c>
      <c r="H64" s="10">
        <v>20000</v>
      </c>
      <c r="I64" s="10">
        <v>20000</v>
      </c>
      <c r="J64" s="10">
        <v>1562.02</v>
      </c>
      <c r="K64" s="10">
        <v>1562.02</v>
      </c>
      <c r="L64" s="10">
        <v>1562.02</v>
      </c>
      <c r="M64" s="10">
        <v>1562.02</v>
      </c>
      <c r="N64" s="14"/>
      <c r="O64" s="17" t="s">
        <v>149</v>
      </c>
      <c r="P64" s="14" t="s">
        <v>51</v>
      </c>
      <c r="Q64" s="12">
        <v>46038</v>
      </c>
      <c r="R64" s="19"/>
    </row>
    <row r="65" spans="1:18" s="15" customFormat="1" ht="69" customHeight="1" x14ac:dyDescent="0.3">
      <c r="A65" s="11">
        <v>2025</v>
      </c>
      <c r="B65" s="12">
        <v>45931</v>
      </c>
      <c r="C65" s="12">
        <v>46022</v>
      </c>
      <c r="D65" s="16">
        <f t="shared" si="6"/>
        <v>2000</v>
      </c>
      <c r="E65" s="16">
        <f t="shared" si="7"/>
        <v>29000</v>
      </c>
      <c r="F65" s="16">
        <v>29311100</v>
      </c>
      <c r="G65" s="14" t="s">
        <v>107</v>
      </c>
      <c r="H65" s="10">
        <v>15000</v>
      </c>
      <c r="I65" s="10">
        <v>15000</v>
      </c>
      <c r="J65" s="10">
        <v>0</v>
      </c>
      <c r="K65" s="10">
        <v>0</v>
      </c>
      <c r="L65" s="10">
        <v>0</v>
      </c>
      <c r="M65" s="10">
        <v>0</v>
      </c>
      <c r="N65" s="14"/>
      <c r="O65" s="17" t="s">
        <v>149</v>
      </c>
      <c r="P65" s="14" t="s">
        <v>51</v>
      </c>
      <c r="Q65" s="12">
        <v>46038</v>
      </c>
      <c r="R65" s="19"/>
    </row>
    <row r="66" spans="1:18" s="15" customFormat="1" ht="55.2" customHeight="1" x14ac:dyDescent="0.3">
      <c r="A66" s="11">
        <v>2025</v>
      </c>
      <c r="B66" s="12">
        <v>45931</v>
      </c>
      <c r="C66" s="12">
        <v>46022</v>
      </c>
      <c r="D66" s="16">
        <f t="shared" si="6"/>
        <v>2000</v>
      </c>
      <c r="E66" s="16">
        <f t="shared" si="7"/>
        <v>29000</v>
      </c>
      <c r="F66" s="16">
        <v>29411100</v>
      </c>
      <c r="G66" s="14" t="s">
        <v>108</v>
      </c>
      <c r="H66" s="10">
        <v>68167</v>
      </c>
      <c r="I66" s="10">
        <v>68167</v>
      </c>
      <c r="J66" s="10">
        <v>10928</v>
      </c>
      <c r="K66" s="10">
        <v>10928</v>
      </c>
      <c r="L66" s="10">
        <v>10928</v>
      </c>
      <c r="M66" s="10">
        <v>10928</v>
      </c>
      <c r="N66" s="14"/>
      <c r="O66" s="17" t="s">
        <v>149</v>
      </c>
      <c r="P66" s="14" t="s">
        <v>51</v>
      </c>
      <c r="Q66" s="12">
        <v>46038</v>
      </c>
      <c r="R66" s="19"/>
    </row>
    <row r="67" spans="1:18" s="15" customFormat="1" ht="179.4" customHeight="1" x14ac:dyDescent="0.3">
      <c r="A67" s="11">
        <v>2025</v>
      </c>
      <c r="B67" s="12">
        <v>45931</v>
      </c>
      <c r="C67" s="12">
        <v>46022</v>
      </c>
      <c r="D67" s="16">
        <f t="shared" si="6"/>
        <v>2000</v>
      </c>
      <c r="E67" s="16">
        <f t="shared" si="7"/>
        <v>29000</v>
      </c>
      <c r="F67" s="16">
        <v>29611100</v>
      </c>
      <c r="G67" s="14" t="s">
        <v>109</v>
      </c>
      <c r="H67" s="10">
        <v>30000</v>
      </c>
      <c r="I67" s="10">
        <v>11549</v>
      </c>
      <c r="J67" s="10">
        <v>11549</v>
      </c>
      <c r="K67" s="10">
        <v>645</v>
      </c>
      <c r="L67" s="10">
        <v>645</v>
      </c>
      <c r="M67" s="10">
        <v>645</v>
      </c>
      <c r="N67" s="14" t="s">
        <v>151</v>
      </c>
      <c r="O67" s="17" t="s">
        <v>149</v>
      </c>
      <c r="P67" s="14" t="s">
        <v>51</v>
      </c>
      <c r="Q67" s="12">
        <v>46038</v>
      </c>
      <c r="R67" s="19"/>
    </row>
    <row r="68" spans="1:18" s="15" customFormat="1" ht="151.80000000000001" customHeight="1" x14ac:dyDescent="0.3">
      <c r="A68" s="11">
        <v>2025</v>
      </c>
      <c r="B68" s="12">
        <v>45931</v>
      </c>
      <c r="C68" s="12">
        <v>46022</v>
      </c>
      <c r="D68" s="16">
        <f t="shared" si="6"/>
        <v>2000</v>
      </c>
      <c r="E68" s="16">
        <f t="shared" si="7"/>
        <v>29000</v>
      </c>
      <c r="F68" s="16">
        <v>29611200</v>
      </c>
      <c r="G68" s="14" t="s">
        <v>109</v>
      </c>
      <c r="H68" s="10">
        <v>0</v>
      </c>
      <c r="I68" s="10">
        <v>15000</v>
      </c>
      <c r="J68" s="10">
        <v>0</v>
      </c>
      <c r="K68" s="10">
        <v>0</v>
      </c>
      <c r="L68" s="10">
        <v>0</v>
      </c>
      <c r="M68" s="10">
        <v>0</v>
      </c>
      <c r="N68" s="14" t="s">
        <v>151</v>
      </c>
      <c r="O68" s="17" t="s">
        <v>149</v>
      </c>
      <c r="P68" s="14" t="s">
        <v>51</v>
      </c>
      <c r="Q68" s="12">
        <v>46038</v>
      </c>
      <c r="R68" s="19"/>
    </row>
    <row r="69" spans="1:18" s="15" customFormat="1" ht="165.6" customHeight="1" x14ac:dyDescent="0.3">
      <c r="A69" s="11">
        <v>2025</v>
      </c>
      <c r="B69" s="12">
        <v>45931</v>
      </c>
      <c r="C69" s="12">
        <v>46022</v>
      </c>
      <c r="D69" s="16">
        <f t="shared" si="6"/>
        <v>2000</v>
      </c>
      <c r="E69" s="16">
        <f t="shared" si="7"/>
        <v>29000</v>
      </c>
      <c r="F69" s="16">
        <v>29811100</v>
      </c>
      <c r="G69" s="14" t="s">
        <v>110</v>
      </c>
      <c r="H69" s="10">
        <v>155000</v>
      </c>
      <c r="I69" s="10">
        <v>506136</v>
      </c>
      <c r="J69" s="10">
        <v>506136</v>
      </c>
      <c r="K69" s="10">
        <v>56636</v>
      </c>
      <c r="L69" s="10">
        <v>56636</v>
      </c>
      <c r="M69" s="10">
        <v>56636</v>
      </c>
      <c r="N69" s="14" t="s">
        <v>151</v>
      </c>
      <c r="O69" s="17" t="s">
        <v>149</v>
      </c>
      <c r="P69" s="14" t="s">
        <v>51</v>
      </c>
      <c r="Q69" s="12">
        <v>46038</v>
      </c>
      <c r="R69" s="19"/>
    </row>
    <row r="70" spans="1:18" s="15" customFormat="1" ht="41.4" customHeight="1" x14ac:dyDescent="0.3">
      <c r="A70" s="11">
        <v>2025</v>
      </c>
      <c r="B70" s="12">
        <v>45931</v>
      </c>
      <c r="C70" s="12">
        <v>46022</v>
      </c>
      <c r="D70" s="16">
        <f t="shared" si="6"/>
        <v>2000</v>
      </c>
      <c r="E70" s="16">
        <f t="shared" si="7"/>
        <v>29000</v>
      </c>
      <c r="F70" s="16">
        <v>29911100</v>
      </c>
      <c r="G70" s="14" t="s">
        <v>111</v>
      </c>
      <c r="H70" s="10">
        <v>80000</v>
      </c>
      <c r="I70" s="10">
        <v>80000</v>
      </c>
      <c r="J70" s="10">
        <v>0</v>
      </c>
      <c r="K70" s="10">
        <v>0</v>
      </c>
      <c r="L70" s="10">
        <v>0</v>
      </c>
      <c r="M70" s="10">
        <v>0</v>
      </c>
      <c r="N70" s="14"/>
      <c r="O70" s="17" t="s">
        <v>149</v>
      </c>
      <c r="P70" s="14" t="s">
        <v>51</v>
      </c>
      <c r="Q70" s="12">
        <v>46038</v>
      </c>
      <c r="R70" s="19"/>
    </row>
    <row r="71" spans="1:18" s="15" customFormat="1" ht="41.4" customHeight="1" x14ac:dyDescent="0.3">
      <c r="A71" s="11">
        <v>2025</v>
      </c>
      <c r="B71" s="12">
        <v>45931</v>
      </c>
      <c r="C71" s="12">
        <v>46022</v>
      </c>
      <c r="D71" s="16">
        <f t="shared" si="6"/>
        <v>3000</v>
      </c>
      <c r="E71" s="16">
        <f t="shared" si="7"/>
        <v>31000</v>
      </c>
      <c r="F71" s="16">
        <v>31121100</v>
      </c>
      <c r="G71" s="14" t="s">
        <v>112</v>
      </c>
      <c r="H71" s="10">
        <v>1660800</v>
      </c>
      <c r="I71" s="10">
        <v>1660800</v>
      </c>
      <c r="J71" s="10">
        <v>1660800</v>
      </c>
      <c r="K71" s="10">
        <v>1291552.71</v>
      </c>
      <c r="L71" s="10">
        <v>1291552.71</v>
      </c>
      <c r="M71" s="10">
        <v>1291552.71</v>
      </c>
      <c r="N71" s="14"/>
      <c r="O71" s="17" t="s">
        <v>149</v>
      </c>
      <c r="P71" s="14" t="s">
        <v>51</v>
      </c>
      <c r="Q71" s="12">
        <v>46038</v>
      </c>
      <c r="R71" s="19"/>
    </row>
    <row r="72" spans="1:18" s="15" customFormat="1" ht="41.4" customHeight="1" x14ac:dyDescent="0.3">
      <c r="A72" s="11">
        <v>2025</v>
      </c>
      <c r="B72" s="12">
        <v>45931</v>
      </c>
      <c r="C72" s="12">
        <v>46022</v>
      </c>
      <c r="D72" s="16">
        <f t="shared" si="6"/>
        <v>3000</v>
      </c>
      <c r="E72" s="16">
        <f t="shared" si="7"/>
        <v>31000</v>
      </c>
      <c r="F72" s="16">
        <v>31211100</v>
      </c>
      <c r="G72" s="14" t="s">
        <v>113</v>
      </c>
      <c r="H72" s="10">
        <v>100000</v>
      </c>
      <c r="I72" s="10">
        <v>100000</v>
      </c>
      <c r="J72" s="10">
        <v>83056</v>
      </c>
      <c r="K72" s="10">
        <v>48526.569999999992</v>
      </c>
      <c r="L72" s="10">
        <v>48526.569999999992</v>
      </c>
      <c r="M72" s="10">
        <v>48526.569999999992</v>
      </c>
      <c r="N72" s="14"/>
      <c r="O72" s="17" t="s">
        <v>149</v>
      </c>
      <c r="P72" s="14" t="s">
        <v>51</v>
      </c>
      <c r="Q72" s="12">
        <v>46038</v>
      </c>
      <c r="R72" s="19"/>
    </row>
    <row r="73" spans="1:18" s="15" customFormat="1" ht="41.4" customHeight="1" x14ac:dyDescent="0.3">
      <c r="A73" s="11">
        <v>2025</v>
      </c>
      <c r="B73" s="12">
        <v>45931</v>
      </c>
      <c r="C73" s="12">
        <v>46022</v>
      </c>
      <c r="D73" s="16">
        <f t="shared" si="6"/>
        <v>3000</v>
      </c>
      <c r="E73" s="16">
        <f t="shared" si="7"/>
        <v>31000</v>
      </c>
      <c r="F73" s="16">
        <v>31311100</v>
      </c>
      <c r="G73" s="14" t="s">
        <v>114</v>
      </c>
      <c r="H73" s="10">
        <v>259500</v>
      </c>
      <c r="I73" s="10">
        <v>259500</v>
      </c>
      <c r="J73" s="10">
        <v>259500</v>
      </c>
      <c r="K73" s="10">
        <v>200673</v>
      </c>
      <c r="L73" s="10">
        <v>200673</v>
      </c>
      <c r="M73" s="10">
        <v>200673</v>
      </c>
      <c r="N73" s="14"/>
      <c r="O73" s="17" t="s">
        <v>149</v>
      </c>
      <c r="P73" s="14" t="s">
        <v>51</v>
      </c>
      <c r="Q73" s="12">
        <v>46038</v>
      </c>
      <c r="R73" s="19"/>
    </row>
    <row r="74" spans="1:18" s="15" customFormat="1" ht="41.4" customHeight="1" x14ac:dyDescent="0.3">
      <c r="A74" s="11">
        <v>2025</v>
      </c>
      <c r="B74" s="12">
        <v>45931</v>
      </c>
      <c r="C74" s="12">
        <v>46022</v>
      </c>
      <c r="D74" s="16">
        <f t="shared" si="6"/>
        <v>3000</v>
      </c>
      <c r="E74" s="16">
        <f t="shared" si="7"/>
        <v>31000</v>
      </c>
      <c r="F74" s="16">
        <v>31411200</v>
      </c>
      <c r="G74" s="14" t="s">
        <v>115</v>
      </c>
      <c r="H74" s="10">
        <v>291962</v>
      </c>
      <c r="I74" s="10">
        <v>291962</v>
      </c>
      <c r="J74" s="10">
        <v>65312.640000000007</v>
      </c>
      <c r="K74" s="10">
        <v>59869.920000000006</v>
      </c>
      <c r="L74" s="10">
        <v>54427.200000000004</v>
      </c>
      <c r="M74" s="10">
        <v>54427.200000000004</v>
      </c>
      <c r="N74" s="14"/>
      <c r="O74" s="17" t="s">
        <v>149</v>
      </c>
      <c r="P74" s="14" t="s">
        <v>51</v>
      </c>
      <c r="Q74" s="12">
        <v>46038</v>
      </c>
      <c r="R74" s="19"/>
    </row>
    <row r="75" spans="1:18" s="15" customFormat="1" ht="55.2" customHeight="1" x14ac:dyDescent="0.3">
      <c r="A75" s="11">
        <v>2025</v>
      </c>
      <c r="B75" s="12">
        <v>45931</v>
      </c>
      <c r="C75" s="12">
        <v>46022</v>
      </c>
      <c r="D75" s="16">
        <f t="shared" si="6"/>
        <v>3000</v>
      </c>
      <c r="E75" s="16">
        <f t="shared" si="7"/>
        <v>31000</v>
      </c>
      <c r="F75" s="16">
        <v>31711200</v>
      </c>
      <c r="G75" s="14" t="s">
        <v>116</v>
      </c>
      <c r="H75" s="10">
        <v>582018</v>
      </c>
      <c r="I75" s="10">
        <v>582018</v>
      </c>
      <c r="J75" s="10">
        <v>579127.68000000005</v>
      </c>
      <c r="K75" s="10">
        <v>530867.04</v>
      </c>
      <c r="L75" s="10">
        <v>482606.4</v>
      </c>
      <c r="M75" s="10">
        <v>482606.4</v>
      </c>
      <c r="N75" s="14"/>
      <c r="O75" s="17" t="s">
        <v>149</v>
      </c>
      <c r="P75" s="14" t="s">
        <v>51</v>
      </c>
      <c r="Q75" s="12">
        <v>46038</v>
      </c>
      <c r="R75" s="19"/>
    </row>
    <row r="76" spans="1:18" s="15" customFormat="1" ht="220.8" customHeight="1" x14ac:dyDescent="0.3">
      <c r="A76" s="11">
        <v>2025</v>
      </c>
      <c r="B76" s="12">
        <v>45931</v>
      </c>
      <c r="C76" s="12">
        <v>46022</v>
      </c>
      <c r="D76" s="16">
        <f t="shared" si="6"/>
        <v>3000</v>
      </c>
      <c r="E76" s="16">
        <f t="shared" si="7"/>
        <v>32000</v>
      </c>
      <c r="F76" s="16">
        <v>32611100</v>
      </c>
      <c r="G76" s="14" t="s">
        <v>117</v>
      </c>
      <c r="H76" s="10">
        <v>7000000</v>
      </c>
      <c r="I76" s="10">
        <v>4263000</v>
      </c>
      <c r="J76" s="10">
        <v>4263000</v>
      </c>
      <c r="K76" s="10">
        <v>1905633.19</v>
      </c>
      <c r="L76" s="10">
        <v>1905633.19</v>
      </c>
      <c r="M76" s="10">
        <v>1905633.19</v>
      </c>
      <c r="N76" s="14" t="s">
        <v>151</v>
      </c>
      <c r="O76" s="17" t="s">
        <v>149</v>
      </c>
      <c r="P76" s="14" t="s">
        <v>51</v>
      </c>
      <c r="Q76" s="12">
        <v>46038</v>
      </c>
      <c r="R76" s="19"/>
    </row>
    <row r="77" spans="1:18" s="15" customFormat="1" ht="41.4" customHeight="1" x14ac:dyDescent="0.3">
      <c r="A77" s="11">
        <v>2025</v>
      </c>
      <c r="B77" s="12">
        <v>45931</v>
      </c>
      <c r="C77" s="12">
        <v>46022</v>
      </c>
      <c r="D77" s="16">
        <f t="shared" si="6"/>
        <v>3000</v>
      </c>
      <c r="E77" s="16">
        <f t="shared" si="7"/>
        <v>32000</v>
      </c>
      <c r="F77" s="16">
        <v>32711100</v>
      </c>
      <c r="G77" s="14" t="s">
        <v>118</v>
      </c>
      <c r="H77" s="10">
        <v>360738</v>
      </c>
      <c r="I77" s="10">
        <v>360738</v>
      </c>
      <c r="J77" s="10">
        <v>144142.04</v>
      </c>
      <c r="K77" s="10">
        <v>144142.04</v>
      </c>
      <c r="L77" s="10">
        <v>144142.04</v>
      </c>
      <c r="M77" s="10">
        <v>144142.04</v>
      </c>
      <c r="N77" s="14"/>
      <c r="O77" s="17" t="s">
        <v>149</v>
      </c>
      <c r="P77" s="14" t="s">
        <v>51</v>
      </c>
      <c r="Q77" s="12">
        <v>46038</v>
      </c>
      <c r="R77" s="19"/>
    </row>
    <row r="78" spans="1:18" s="15" customFormat="1" ht="72" x14ac:dyDescent="0.3">
      <c r="A78" s="11">
        <v>2025</v>
      </c>
      <c r="B78" s="12">
        <v>45931</v>
      </c>
      <c r="C78" s="12">
        <v>46022</v>
      </c>
      <c r="D78" s="16">
        <f t="shared" si="6"/>
        <v>3000</v>
      </c>
      <c r="E78" s="16">
        <f t="shared" si="7"/>
        <v>32000</v>
      </c>
      <c r="F78" s="16">
        <v>32711160</v>
      </c>
      <c r="G78" s="14" t="s">
        <v>118</v>
      </c>
      <c r="H78" s="10">
        <v>0</v>
      </c>
      <c r="I78" s="10">
        <v>69600</v>
      </c>
      <c r="J78" s="10">
        <v>0</v>
      </c>
      <c r="K78" s="10">
        <v>0</v>
      </c>
      <c r="L78" s="10">
        <v>0</v>
      </c>
      <c r="M78" s="10">
        <v>0</v>
      </c>
      <c r="N78" s="14" t="s">
        <v>151</v>
      </c>
      <c r="O78" s="17" t="s">
        <v>149</v>
      </c>
      <c r="P78" s="14" t="s">
        <v>51</v>
      </c>
      <c r="Q78" s="12">
        <v>46038</v>
      </c>
      <c r="R78" s="19"/>
    </row>
    <row r="79" spans="1:18" s="15" customFormat="1" ht="138" customHeight="1" x14ac:dyDescent="0.3">
      <c r="A79" s="11">
        <v>2025</v>
      </c>
      <c r="B79" s="12">
        <v>45931</v>
      </c>
      <c r="C79" s="12">
        <v>46022</v>
      </c>
      <c r="D79" s="16">
        <f t="shared" si="6"/>
        <v>3000</v>
      </c>
      <c r="E79" s="16">
        <f t="shared" si="7"/>
        <v>33000</v>
      </c>
      <c r="F79" s="16">
        <v>33111100</v>
      </c>
      <c r="G79" s="14" t="s">
        <v>119</v>
      </c>
      <c r="H79" s="10">
        <v>1144300</v>
      </c>
      <c r="I79" s="10">
        <v>1144300</v>
      </c>
      <c r="J79" s="10">
        <v>488281.44</v>
      </c>
      <c r="K79" s="10">
        <v>488281.44</v>
      </c>
      <c r="L79" s="10">
        <v>450481.44</v>
      </c>
      <c r="M79" s="10">
        <v>450481.44</v>
      </c>
      <c r="N79" s="14"/>
      <c r="O79" s="17" t="s">
        <v>149</v>
      </c>
      <c r="P79" s="14" t="s">
        <v>51</v>
      </c>
      <c r="Q79" s="12">
        <v>46038</v>
      </c>
      <c r="R79" s="19"/>
    </row>
    <row r="80" spans="1:18" s="15" customFormat="1" ht="72" x14ac:dyDescent="0.3">
      <c r="A80" s="11">
        <v>2025</v>
      </c>
      <c r="B80" s="12">
        <v>45931</v>
      </c>
      <c r="C80" s="12">
        <v>46022</v>
      </c>
      <c r="D80" s="16">
        <f t="shared" si="6"/>
        <v>3000</v>
      </c>
      <c r="E80" s="16">
        <f t="shared" si="7"/>
        <v>33000</v>
      </c>
      <c r="F80" s="16">
        <v>33111160</v>
      </c>
      <c r="G80" s="14" t="s">
        <v>119</v>
      </c>
      <c r="H80" s="10">
        <v>0</v>
      </c>
      <c r="I80" s="10">
        <v>47560</v>
      </c>
      <c r="J80" s="10">
        <v>0</v>
      </c>
      <c r="K80" s="10">
        <v>0</v>
      </c>
      <c r="L80" s="10">
        <v>0</v>
      </c>
      <c r="M80" s="10">
        <v>0</v>
      </c>
      <c r="N80" s="14" t="s">
        <v>151</v>
      </c>
      <c r="O80" s="17" t="s">
        <v>149</v>
      </c>
      <c r="P80" s="14" t="s">
        <v>51</v>
      </c>
      <c r="Q80" s="12">
        <v>46038</v>
      </c>
      <c r="R80" s="19"/>
    </row>
    <row r="81" spans="1:18" s="15" customFormat="1" ht="110.4" customHeight="1" x14ac:dyDescent="0.3">
      <c r="A81" s="11">
        <v>2025</v>
      </c>
      <c r="B81" s="12">
        <v>45931</v>
      </c>
      <c r="C81" s="12">
        <v>46022</v>
      </c>
      <c r="D81" s="16">
        <f t="shared" si="6"/>
        <v>3000</v>
      </c>
      <c r="E81" s="16">
        <f t="shared" si="7"/>
        <v>33000</v>
      </c>
      <c r="F81" s="16">
        <v>33211100</v>
      </c>
      <c r="G81" s="14" t="s">
        <v>120</v>
      </c>
      <c r="H81" s="10">
        <v>413000</v>
      </c>
      <c r="I81" s="10">
        <v>167776.63</v>
      </c>
      <c r="J81" s="10">
        <v>167776.63</v>
      </c>
      <c r="K81" s="10">
        <v>154932.43</v>
      </c>
      <c r="L81" s="10">
        <v>58765.599999999999</v>
      </c>
      <c r="M81" s="10">
        <v>58765.599999999999</v>
      </c>
      <c r="N81" s="14" t="s">
        <v>151</v>
      </c>
      <c r="O81" s="17" t="s">
        <v>149</v>
      </c>
      <c r="P81" s="14" t="s">
        <v>51</v>
      </c>
      <c r="Q81" s="12">
        <v>46038</v>
      </c>
      <c r="R81" s="19"/>
    </row>
    <row r="82" spans="1:18" s="15" customFormat="1" ht="72" x14ac:dyDescent="0.3">
      <c r="A82" s="11">
        <v>2025</v>
      </c>
      <c r="B82" s="12">
        <v>45931</v>
      </c>
      <c r="C82" s="12">
        <v>46022</v>
      </c>
      <c r="D82" s="16">
        <f t="shared" si="6"/>
        <v>3000</v>
      </c>
      <c r="E82" s="16">
        <f t="shared" si="7"/>
        <v>33000</v>
      </c>
      <c r="F82" s="16">
        <v>33211160</v>
      </c>
      <c r="G82" s="14" t="s">
        <v>120</v>
      </c>
      <c r="H82" s="10">
        <v>0</v>
      </c>
      <c r="I82" s="10">
        <v>84459.6</v>
      </c>
      <c r="J82" s="10">
        <v>84459.6</v>
      </c>
      <c r="K82" s="10">
        <v>84459.6</v>
      </c>
      <c r="L82" s="10">
        <v>84459.6</v>
      </c>
      <c r="M82" s="10">
        <v>84459.6</v>
      </c>
      <c r="N82" s="14" t="s">
        <v>151</v>
      </c>
      <c r="O82" s="17" t="s">
        <v>149</v>
      </c>
      <c r="P82" s="14" t="s">
        <v>51</v>
      </c>
      <c r="Q82" s="12">
        <v>46038</v>
      </c>
      <c r="R82" s="19"/>
    </row>
    <row r="83" spans="1:18" s="15" customFormat="1" ht="55.2" customHeight="1" x14ac:dyDescent="0.3">
      <c r="A83" s="11">
        <v>2025</v>
      </c>
      <c r="B83" s="12">
        <v>45931</v>
      </c>
      <c r="C83" s="12">
        <v>46022</v>
      </c>
      <c r="D83" s="16">
        <f t="shared" si="6"/>
        <v>3000</v>
      </c>
      <c r="E83" s="16">
        <f t="shared" si="7"/>
        <v>33000</v>
      </c>
      <c r="F83" s="16">
        <v>33311100</v>
      </c>
      <c r="G83" s="14" t="s">
        <v>121</v>
      </c>
      <c r="H83" s="10">
        <v>250000</v>
      </c>
      <c r="I83" s="10">
        <v>250000</v>
      </c>
      <c r="J83" s="10">
        <v>125000.01</v>
      </c>
      <c r="K83" s="10">
        <v>125000.01</v>
      </c>
      <c r="L83" s="10">
        <v>125000.01</v>
      </c>
      <c r="M83" s="10">
        <v>125000.01</v>
      </c>
      <c r="N83" s="14"/>
      <c r="O83" s="17" t="s">
        <v>149</v>
      </c>
      <c r="P83" s="14" t="s">
        <v>51</v>
      </c>
      <c r="Q83" s="12">
        <v>46038</v>
      </c>
      <c r="R83" s="19"/>
    </row>
    <row r="84" spans="1:18" s="15" customFormat="1" ht="41.4" customHeight="1" x14ac:dyDescent="0.3">
      <c r="A84" s="11">
        <v>2025</v>
      </c>
      <c r="B84" s="12">
        <v>45931</v>
      </c>
      <c r="C84" s="12">
        <v>46022</v>
      </c>
      <c r="D84" s="16">
        <f t="shared" si="6"/>
        <v>3000</v>
      </c>
      <c r="E84" s="16">
        <f t="shared" si="7"/>
        <v>33000</v>
      </c>
      <c r="F84" s="16">
        <v>33411100</v>
      </c>
      <c r="G84" s="14" t="s">
        <v>122</v>
      </c>
      <c r="H84" s="10">
        <v>253240</v>
      </c>
      <c r="I84" s="10">
        <v>253240</v>
      </c>
      <c r="J84" s="10">
        <v>176088</v>
      </c>
      <c r="K84" s="10">
        <v>176088</v>
      </c>
      <c r="L84" s="10">
        <v>176088</v>
      </c>
      <c r="M84" s="10">
        <v>176088</v>
      </c>
      <c r="N84" s="14"/>
      <c r="O84" s="17" t="s">
        <v>149</v>
      </c>
      <c r="P84" s="14" t="s">
        <v>51</v>
      </c>
      <c r="Q84" s="12">
        <v>46038</v>
      </c>
      <c r="R84" s="19"/>
    </row>
    <row r="85" spans="1:18" s="15" customFormat="1" ht="41.4" customHeight="1" x14ac:dyDescent="0.3">
      <c r="A85" s="11">
        <v>2025</v>
      </c>
      <c r="B85" s="12">
        <v>45931</v>
      </c>
      <c r="C85" s="12">
        <v>46022</v>
      </c>
      <c r="D85" s="16">
        <f t="shared" si="6"/>
        <v>3000</v>
      </c>
      <c r="E85" s="16">
        <f t="shared" si="7"/>
        <v>33000</v>
      </c>
      <c r="F85" s="16">
        <v>33511100</v>
      </c>
      <c r="G85" s="14" t="s">
        <v>123</v>
      </c>
      <c r="H85" s="10">
        <v>102850</v>
      </c>
      <c r="I85" s="10">
        <v>102850</v>
      </c>
      <c r="J85" s="10">
        <v>0</v>
      </c>
      <c r="K85" s="10">
        <v>0</v>
      </c>
      <c r="L85" s="10">
        <v>0</v>
      </c>
      <c r="M85" s="10">
        <v>0</v>
      </c>
      <c r="N85" s="14"/>
      <c r="O85" s="17" t="s">
        <v>149</v>
      </c>
      <c r="P85" s="14" t="s">
        <v>51</v>
      </c>
      <c r="Q85" s="12">
        <v>46038</v>
      </c>
      <c r="R85" s="19"/>
    </row>
    <row r="86" spans="1:18" s="15" customFormat="1" ht="220.8" customHeight="1" x14ac:dyDescent="0.3">
      <c r="A86" s="11">
        <v>2025</v>
      </c>
      <c r="B86" s="12">
        <v>45931</v>
      </c>
      <c r="C86" s="12">
        <v>46022</v>
      </c>
      <c r="D86" s="16">
        <f t="shared" si="6"/>
        <v>3000</v>
      </c>
      <c r="E86" s="16">
        <f t="shared" si="7"/>
        <v>33000</v>
      </c>
      <c r="F86" s="16">
        <v>33611200</v>
      </c>
      <c r="G86" s="14" t="s">
        <v>124</v>
      </c>
      <c r="H86" s="10">
        <v>186840</v>
      </c>
      <c r="I86" s="10">
        <v>186840</v>
      </c>
      <c r="J86" s="10">
        <v>186840.00000000003</v>
      </c>
      <c r="K86" s="10">
        <v>145682.33000000002</v>
      </c>
      <c r="L86" s="10">
        <v>135762.89000000001</v>
      </c>
      <c r="M86" s="10">
        <v>135762.89000000001</v>
      </c>
      <c r="N86" s="14"/>
      <c r="O86" s="17" t="s">
        <v>149</v>
      </c>
      <c r="P86" s="14" t="s">
        <v>51</v>
      </c>
      <c r="Q86" s="12">
        <v>46038</v>
      </c>
      <c r="R86" s="19"/>
    </row>
    <row r="87" spans="1:18" s="15" customFormat="1" ht="72" x14ac:dyDescent="0.3">
      <c r="A87" s="11">
        <v>2025</v>
      </c>
      <c r="B87" s="12">
        <v>45931</v>
      </c>
      <c r="C87" s="12">
        <v>46022</v>
      </c>
      <c r="D87" s="16">
        <f t="shared" si="6"/>
        <v>3000</v>
      </c>
      <c r="E87" s="16">
        <f t="shared" si="7"/>
        <v>33000</v>
      </c>
      <c r="F87" s="16">
        <v>33621100</v>
      </c>
      <c r="G87" s="14" t="s">
        <v>125</v>
      </c>
      <c r="H87" s="10">
        <v>4336000</v>
      </c>
      <c r="I87" s="10">
        <v>0</v>
      </c>
      <c r="J87" s="10">
        <v>0</v>
      </c>
      <c r="K87" s="10">
        <v>0</v>
      </c>
      <c r="L87" s="10">
        <v>0</v>
      </c>
      <c r="M87" s="10">
        <v>0</v>
      </c>
      <c r="N87" s="14" t="s">
        <v>151</v>
      </c>
      <c r="O87" s="17" t="s">
        <v>149</v>
      </c>
      <c r="P87" s="14" t="s">
        <v>51</v>
      </c>
      <c r="Q87" s="12">
        <v>46038</v>
      </c>
      <c r="R87" s="19"/>
    </row>
    <row r="88" spans="1:18" s="15" customFormat="1" ht="41.4" customHeight="1" x14ac:dyDescent="0.3">
      <c r="A88" s="11">
        <v>2025</v>
      </c>
      <c r="B88" s="12">
        <v>45931</v>
      </c>
      <c r="C88" s="12">
        <v>46022</v>
      </c>
      <c r="D88" s="16">
        <f t="shared" si="6"/>
        <v>3000</v>
      </c>
      <c r="E88" s="16">
        <f t="shared" si="7"/>
        <v>33000</v>
      </c>
      <c r="F88" s="16">
        <v>33811200</v>
      </c>
      <c r="G88" s="14" t="s">
        <v>126</v>
      </c>
      <c r="H88" s="10">
        <v>3633000</v>
      </c>
      <c r="I88" s="10">
        <v>3633000</v>
      </c>
      <c r="J88" s="10">
        <v>3499999.9999999995</v>
      </c>
      <c r="K88" s="10">
        <v>2625748.5599999996</v>
      </c>
      <c r="L88" s="10">
        <v>2625748.5599999996</v>
      </c>
      <c r="M88" s="10">
        <v>2625748.5599999996</v>
      </c>
      <c r="N88" s="14"/>
      <c r="O88" s="17" t="s">
        <v>149</v>
      </c>
      <c r="P88" s="14" t="s">
        <v>51</v>
      </c>
      <c r="Q88" s="12">
        <v>46038</v>
      </c>
      <c r="R88" s="19"/>
    </row>
    <row r="89" spans="1:18" s="15" customFormat="1" ht="72" x14ac:dyDescent="0.3">
      <c r="A89" s="11">
        <v>2025</v>
      </c>
      <c r="B89" s="12">
        <v>45931</v>
      </c>
      <c r="C89" s="12">
        <v>46022</v>
      </c>
      <c r="D89" s="16">
        <f t="shared" si="6"/>
        <v>3000</v>
      </c>
      <c r="E89" s="16">
        <f t="shared" si="7"/>
        <v>34000</v>
      </c>
      <c r="F89" s="16">
        <v>34111100</v>
      </c>
      <c r="G89" s="14" t="s">
        <v>127</v>
      </c>
      <c r="H89" s="10">
        <v>1500000</v>
      </c>
      <c r="I89" s="10">
        <v>1800000</v>
      </c>
      <c r="J89" s="10">
        <v>1800000.0000000002</v>
      </c>
      <c r="K89" s="10">
        <v>1508603.6800000002</v>
      </c>
      <c r="L89" s="10">
        <v>1508603.6800000002</v>
      </c>
      <c r="M89" s="10">
        <v>1508603.6800000002</v>
      </c>
      <c r="N89" s="14" t="s">
        <v>151</v>
      </c>
      <c r="O89" s="17" t="s">
        <v>149</v>
      </c>
      <c r="P89" s="14" t="s">
        <v>51</v>
      </c>
      <c r="Q89" s="12">
        <v>46038</v>
      </c>
      <c r="R89" s="19"/>
    </row>
    <row r="90" spans="1:18" s="15" customFormat="1" ht="41.4" customHeight="1" x14ac:dyDescent="0.3">
      <c r="A90" s="11">
        <v>2025</v>
      </c>
      <c r="B90" s="12">
        <v>45931</v>
      </c>
      <c r="C90" s="12">
        <v>46022</v>
      </c>
      <c r="D90" s="16">
        <f t="shared" si="6"/>
        <v>3000</v>
      </c>
      <c r="E90" s="16">
        <f t="shared" si="7"/>
        <v>34000</v>
      </c>
      <c r="F90" s="16">
        <v>34511200</v>
      </c>
      <c r="G90" s="14" t="s">
        <v>128</v>
      </c>
      <c r="H90" s="10">
        <v>519000</v>
      </c>
      <c r="I90" s="10">
        <v>519000</v>
      </c>
      <c r="J90" s="10">
        <v>496656.24999999988</v>
      </c>
      <c r="K90" s="10">
        <v>496656.24999999988</v>
      </c>
      <c r="L90" s="10">
        <v>468801.41999999987</v>
      </c>
      <c r="M90" s="10">
        <v>468801.41999999987</v>
      </c>
      <c r="N90" s="14"/>
      <c r="O90" s="17" t="s">
        <v>149</v>
      </c>
      <c r="P90" s="14" t="s">
        <v>51</v>
      </c>
      <c r="Q90" s="12">
        <v>46038</v>
      </c>
      <c r="R90" s="19"/>
    </row>
    <row r="91" spans="1:18" s="15" customFormat="1" ht="151.80000000000001" customHeight="1" x14ac:dyDescent="0.3">
      <c r="A91" s="11">
        <v>2025</v>
      </c>
      <c r="B91" s="12">
        <v>45931</v>
      </c>
      <c r="C91" s="12">
        <v>46022</v>
      </c>
      <c r="D91" s="16">
        <f t="shared" si="6"/>
        <v>3000</v>
      </c>
      <c r="E91" s="16">
        <f t="shared" si="7"/>
        <v>35000</v>
      </c>
      <c r="F91" s="16">
        <v>35111100</v>
      </c>
      <c r="G91" s="14" t="s">
        <v>129</v>
      </c>
      <c r="H91" s="10">
        <v>3313000</v>
      </c>
      <c r="I91" s="10">
        <v>4313000</v>
      </c>
      <c r="J91" s="10">
        <v>4193345.83</v>
      </c>
      <c r="K91" s="10">
        <v>1995851.3300000003</v>
      </c>
      <c r="L91" s="10">
        <v>1995851.3300000003</v>
      </c>
      <c r="M91" s="10">
        <v>1995851.3300000003</v>
      </c>
      <c r="N91" s="14" t="s">
        <v>151</v>
      </c>
      <c r="O91" s="17" t="s">
        <v>149</v>
      </c>
      <c r="P91" s="14" t="s">
        <v>51</v>
      </c>
      <c r="Q91" s="12">
        <v>46038</v>
      </c>
      <c r="R91" s="19"/>
    </row>
    <row r="92" spans="1:18" s="15" customFormat="1" ht="72" x14ac:dyDescent="0.3">
      <c r="A92" s="11">
        <v>2025</v>
      </c>
      <c r="B92" s="12">
        <v>45931</v>
      </c>
      <c r="C92" s="12">
        <v>46022</v>
      </c>
      <c r="D92" s="16">
        <f t="shared" si="6"/>
        <v>3000</v>
      </c>
      <c r="E92" s="16">
        <f t="shared" si="7"/>
        <v>35000</v>
      </c>
      <c r="F92" s="16">
        <v>35111160</v>
      </c>
      <c r="G92" s="14" t="s">
        <v>123</v>
      </c>
      <c r="H92" s="10">
        <v>0</v>
      </c>
      <c r="I92" s="10">
        <v>9048</v>
      </c>
      <c r="J92" s="10">
        <v>9048</v>
      </c>
      <c r="K92" s="10">
        <v>9048</v>
      </c>
      <c r="L92" s="10">
        <v>9048</v>
      </c>
      <c r="M92" s="10">
        <v>9048</v>
      </c>
      <c r="N92" s="14" t="s">
        <v>151</v>
      </c>
      <c r="O92" s="17" t="s">
        <v>149</v>
      </c>
      <c r="P92" s="14" t="s">
        <v>51</v>
      </c>
      <c r="Q92" s="12">
        <v>46038</v>
      </c>
      <c r="R92" s="19"/>
    </row>
    <row r="93" spans="1:18" s="15" customFormat="1" ht="138" customHeight="1" x14ac:dyDescent="0.3">
      <c r="A93" s="11">
        <v>2025</v>
      </c>
      <c r="B93" s="12">
        <v>45931</v>
      </c>
      <c r="C93" s="12">
        <v>46022</v>
      </c>
      <c r="D93" s="16">
        <f t="shared" si="6"/>
        <v>3000</v>
      </c>
      <c r="E93" s="16">
        <f t="shared" si="7"/>
        <v>35000</v>
      </c>
      <c r="F93" s="16">
        <v>35211100</v>
      </c>
      <c r="G93" s="14" t="s">
        <v>130</v>
      </c>
      <c r="H93" s="10">
        <v>930000</v>
      </c>
      <c r="I93" s="10">
        <v>930000</v>
      </c>
      <c r="J93" s="10">
        <v>490813.81000000006</v>
      </c>
      <c r="K93" s="10">
        <v>226200</v>
      </c>
      <c r="L93" s="10">
        <v>0</v>
      </c>
      <c r="M93" s="10">
        <v>0</v>
      </c>
      <c r="N93" s="14"/>
      <c r="O93" s="17" t="s">
        <v>149</v>
      </c>
      <c r="P93" s="14" t="s">
        <v>51</v>
      </c>
      <c r="Q93" s="12">
        <v>46038</v>
      </c>
      <c r="R93" s="19"/>
    </row>
    <row r="94" spans="1:18" s="15" customFormat="1" ht="72" x14ac:dyDescent="0.3">
      <c r="A94" s="11">
        <v>2025</v>
      </c>
      <c r="B94" s="12">
        <v>45931</v>
      </c>
      <c r="C94" s="12">
        <v>46022</v>
      </c>
      <c r="D94" s="16">
        <f t="shared" si="6"/>
        <v>3000</v>
      </c>
      <c r="E94" s="16">
        <f t="shared" si="7"/>
        <v>35000</v>
      </c>
      <c r="F94" s="16">
        <v>35211160</v>
      </c>
      <c r="G94" s="14" t="s">
        <v>130</v>
      </c>
      <c r="H94" s="10">
        <v>0</v>
      </c>
      <c r="I94" s="10">
        <v>434007.91</v>
      </c>
      <c r="J94" s="10">
        <v>434007.91000000003</v>
      </c>
      <c r="K94" s="10">
        <v>434007.91000000003</v>
      </c>
      <c r="L94" s="10">
        <v>434007.91000000003</v>
      </c>
      <c r="M94" s="10">
        <v>434007.91000000003</v>
      </c>
      <c r="N94" s="14" t="s">
        <v>151</v>
      </c>
      <c r="O94" s="17" t="s">
        <v>149</v>
      </c>
      <c r="P94" s="14" t="s">
        <v>51</v>
      </c>
      <c r="Q94" s="12">
        <v>46038</v>
      </c>
      <c r="R94" s="19"/>
    </row>
    <row r="95" spans="1:18" s="15" customFormat="1" ht="72" x14ac:dyDescent="0.3">
      <c r="A95" s="11">
        <v>2025</v>
      </c>
      <c r="B95" s="12">
        <v>45931</v>
      </c>
      <c r="C95" s="12">
        <v>46022</v>
      </c>
      <c r="D95" s="16">
        <f t="shared" si="6"/>
        <v>3000</v>
      </c>
      <c r="E95" s="16">
        <f t="shared" si="7"/>
        <v>35000</v>
      </c>
      <c r="F95" s="16">
        <v>35311100</v>
      </c>
      <c r="G95" s="14" t="s">
        <v>131</v>
      </c>
      <c r="H95" s="10">
        <v>250000</v>
      </c>
      <c r="I95" s="10">
        <v>1950.0200000000186</v>
      </c>
      <c r="J95" s="10">
        <v>1950.02</v>
      </c>
      <c r="K95" s="10">
        <v>1950.02</v>
      </c>
      <c r="L95" s="10">
        <v>1950.02</v>
      </c>
      <c r="M95" s="10">
        <v>1950.02</v>
      </c>
      <c r="N95" s="14" t="s">
        <v>151</v>
      </c>
      <c r="O95" s="17" t="s">
        <v>149</v>
      </c>
      <c r="P95" s="14" t="s">
        <v>51</v>
      </c>
      <c r="Q95" s="12">
        <v>46038</v>
      </c>
      <c r="R95" s="19"/>
    </row>
    <row r="96" spans="1:18" s="15" customFormat="1" ht="138" customHeight="1" x14ac:dyDescent="0.3">
      <c r="A96" s="11">
        <v>2025</v>
      </c>
      <c r="B96" s="12">
        <v>45931</v>
      </c>
      <c r="C96" s="12">
        <v>46022</v>
      </c>
      <c r="D96" s="16">
        <f t="shared" ref="D96:D116" si="8">LEFT(F96)*1000</f>
        <v>3000</v>
      </c>
      <c r="E96" s="16">
        <f t="shared" ref="E96:E116" si="9">LEFT(F96,2)*1000</f>
        <v>35000</v>
      </c>
      <c r="F96" s="16">
        <v>35531100</v>
      </c>
      <c r="G96" s="14" t="s">
        <v>132</v>
      </c>
      <c r="H96" s="10">
        <v>300000</v>
      </c>
      <c r="I96" s="10">
        <v>300000</v>
      </c>
      <c r="J96" s="10">
        <v>299999.99999999994</v>
      </c>
      <c r="K96" s="10">
        <v>213014.47999999995</v>
      </c>
      <c r="L96" s="10">
        <v>3480</v>
      </c>
      <c r="M96" s="10">
        <v>3480</v>
      </c>
      <c r="N96" s="14"/>
      <c r="O96" s="17" t="s">
        <v>149</v>
      </c>
      <c r="P96" s="14" t="s">
        <v>51</v>
      </c>
      <c r="Q96" s="12">
        <v>46038</v>
      </c>
      <c r="R96" s="19"/>
    </row>
    <row r="97" spans="1:18" s="15" customFormat="1" ht="138" customHeight="1" x14ac:dyDescent="0.3">
      <c r="A97" s="11">
        <v>2025</v>
      </c>
      <c r="B97" s="12">
        <v>45931</v>
      </c>
      <c r="C97" s="12">
        <v>46022</v>
      </c>
      <c r="D97" s="16">
        <f t="shared" si="8"/>
        <v>3000</v>
      </c>
      <c r="E97" s="16">
        <f t="shared" si="9"/>
        <v>35000</v>
      </c>
      <c r="F97" s="16">
        <v>35531160</v>
      </c>
      <c r="G97" s="14" t="s">
        <v>132</v>
      </c>
      <c r="H97" s="10">
        <v>0</v>
      </c>
      <c r="I97" s="10">
        <v>57968.28</v>
      </c>
      <c r="J97" s="10">
        <v>0</v>
      </c>
      <c r="K97" s="10">
        <v>0</v>
      </c>
      <c r="L97" s="10">
        <v>0</v>
      </c>
      <c r="M97" s="10">
        <v>0</v>
      </c>
      <c r="N97" s="14" t="s">
        <v>151</v>
      </c>
      <c r="O97" s="17" t="s">
        <v>149</v>
      </c>
      <c r="P97" s="14" t="s">
        <v>51</v>
      </c>
      <c r="Q97" s="12">
        <v>46038</v>
      </c>
      <c r="R97" s="19"/>
    </row>
    <row r="98" spans="1:18" s="15" customFormat="1" ht="82.8" customHeight="1" x14ac:dyDescent="0.3">
      <c r="A98" s="11">
        <v>2025</v>
      </c>
      <c r="B98" s="12">
        <v>45931</v>
      </c>
      <c r="C98" s="12">
        <v>46022</v>
      </c>
      <c r="D98" s="16">
        <f t="shared" si="8"/>
        <v>3000</v>
      </c>
      <c r="E98" s="16">
        <f t="shared" si="9"/>
        <v>35000</v>
      </c>
      <c r="F98" s="16">
        <v>35711100</v>
      </c>
      <c r="G98" s="14" t="s">
        <v>133</v>
      </c>
      <c r="H98" s="10">
        <v>14600000</v>
      </c>
      <c r="I98" s="10">
        <v>17096157.560000002</v>
      </c>
      <c r="J98" s="10">
        <v>16496157.560000002</v>
      </c>
      <c r="K98" s="10">
        <v>10821795.780000001</v>
      </c>
      <c r="L98" s="10">
        <v>10366752.370000003</v>
      </c>
      <c r="M98" s="10">
        <v>10366752.370000003</v>
      </c>
      <c r="N98" s="14" t="s">
        <v>151</v>
      </c>
      <c r="O98" s="17" t="s">
        <v>149</v>
      </c>
      <c r="P98" s="14" t="s">
        <v>51</v>
      </c>
      <c r="Q98" s="12">
        <v>46038</v>
      </c>
      <c r="R98" s="19"/>
    </row>
    <row r="99" spans="1:18" s="15" customFormat="1" ht="55.2" customHeight="1" x14ac:dyDescent="0.3">
      <c r="A99" s="11">
        <v>2025</v>
      </c>
      <c r="B99" s="12">
        <v>45931</v>
      </c>
      <c r="C99" s="12">
        <v>46022</v>
      </c>
      <c r="D99" s="16">
        <f t="shared" si="8"/>
        <v>3000</v>
      </c>
      <c r="E99" s="16">
        <f t="shared" si="9"/>
        <v>35000</v>
      </c>
      <c r="F99" s="16">
        <v>35711160</v>
      </c>
      <c r="G99" s="14" t="s">
        <v>133</v>
      </c>
      <c r="H99" s="10">
        <v>0</v>
      </c>
      <c r="I99" s="10">
        <v>684225.19</v>
      </c>
      <c r="J99" s="10">
        <v>684225.19</v>
      </c>
      <c r="K99" s="10">
        <v>684225.19</v>
      </c>
      <c r="L99" s="10">
        <v>684225.19</v>
      </c>
      <c r="M99" s="10">
        <v>684225.19</v>
      </c>
      <c r="N99" s="14" t="s">
        <v>151</v>
      </c>
      <c r="O99" s="17" t="s">
        <v>149</v>
      </c>
      <c r="P99" s="14" t="s">
        <v>51</v>
      </c>
      <c r="Q99" s="12">
        <v>46038</v>
      </c>
      <c r="R99" s="19"/>
    </row>
    <row r="100" spans="1:18" s="15" customFormat="1" ht="55.2" customHeight="1" x14ac:dyDescent="0.3">
      <c r="A100" s="11">
        <v>2025</v>
      </c>
      <c r="B100" s="12">
        <v>45931</v>
      </c>
      <c r="C100" s="12">
        <v>46022</v>
      </c>
      <c r="D100" s="16">
        <f t="shared" si="8"/>
        <v>3000</v>
      </c>
      <c r="E100" s="16">
        <f t="shared" si="9"/>
        <v>35000</v>
      </c>
      <c r="F100" s="16">
        <v>35811100</v>
      </c>
      <c r="G100" s="14" t="s">
        <v>134</v>
      </c>
      <c r="H100" s="10">
        <v>4250000</v>
      </c>
      <c r="I100" s="10">
        <v>3879167.37</v>
      </c>
      <c r="J100" s="10">
        <v>3739641.6</v>
      </c>
      <c r="K100" s="10">
        <v>2637248.5800000005</v>
      </c>
      <c r="L100" s="10">
        <v>2597880.0300000003</v>
      </c>
      <c r="M100" s="10">
        <v>2597880.0300000003</v>
      </c>
      <c r="N100" s="14" t="s">
        <v>151</v>
      </c>
      <c r="O100" s="17" t="s">
        <v>149</v>
      </c>
      <c r="P100" s="14" t="s">
        <v>51</v>
      </c>
      <c r="Q100" s="12">
        <v>46038</v>
      </c>
      <c r="R100" s="19"/>
    </row>
    <row r="101" spans="1:18" s="15" customFormat="1" ht="72" x14ac:dyDescent="0.3">
      <c r="A101" s="11">
        <v>2025</v>
      </c>
      <c r="B101" s="12">
        <v>45931</v>
      </c>
      <c r="C101" s="12">
        <v>46022</v>
      </c>
      <c r="D101" s="16">
        <f t="shared" si="8"/>
        <v>3000</v>
      </c>
      <c r="E101" s="16">
        <f t="shared" si="9"/>
        <v>35000</v>
      </c>
      <c r="F101" s="16">
        <v>35811160</v>
      </c>
      <c r="G101" s="14" t="s">
        <v>134</v>
      </c>
      <c r="H101" s="10">
        <v>0</v>
      </c>
      <c r="I101" s="10">
        <v>467427.10000000009</v>
      </c>
      <c r="J101" s="10">
        <v>467427.1</v>
      </c>
      <c r="K101" s="10">
        <v>467427.1</v>
      </c>
      <c r="L101" s="10">
        <v>467427.1</v>
      </c>
      <c r="M101" s="10">
        <v>467427.1</v>
      </c>
      <c r="N101" s="14" t="s">
        <v>151</v>
      </c>
      <c r="O101" s="17" t="s">
        <v>149</v>
      </c>
      <c r="P101" s="14" t="s">
        <v>51</v>
      </c>
      <c r="Q101" s="12">
        <v>46038</v>
      </c>
      <c r="R101" s="11"/>
    </row>
    <row r="102" spans="1:18" s="15" customFormat="1" ht="41.4" customHeight="1" x14ac:dyDescent="0.3">
      <c r="A102" s="11">
        <v>2025</v>
      </c>
      <c r="B102" s="12">
        <v>45931</v>
      </c>
      <c r="C102" s="12">
        <v>46022</v>
      </c>
      <c r="D102" s="16">
        <f t="shared" si="8"/>
        <v>3000</v>
      </c>
      <c r="E102" s="16">
        <f t="shared" si="9"/>
        <v>35000</v>
      </c>
      <c r="F102" s="16">
        <v>35911100</v>
      </c>
      <c r="G102" s="14" t="s">
        <v>135</v>
      </c>
      <c r="H102" s="10">
        <v>540000</v>
      </c>
      <c r="I102" s="10">
        <v>540000</v>
      </c>
      <c r="J102" s="10">
        <v>87000</v>
      </c>
      <c r="K102" s="10">
        <v>65250</v>
      </c>
      <c r="L102" s="10">
        <v>65250</v>
      </c>
      <c r="M102" s="10">
        <v>65250</v>
      </c>
      <c r="N102" s="14"/>
      <c r="O102" s="17" t="s">
        <v>149</v>
      </c>
      <c r="P102" s="14" t="s">
        <v>51</v>
      </c>
      <c r="Q102" s="12">
        <v>46038</v>
      </c>
      <c r="R102" s="11"/>
    </row>
    <row r="103" spans="1:18" s="15" customFormat="1" ht="110.4" customHeight="1" x14ac:dyDescent="0.3">
      <c r="A103" s="11">
        <v>2025</v>
      </c>
      <c r="B103" s="12">
        <v>45931</v>
      </c>
      <c r="C103" s="12">
        <v>46022</v>
      </c>
      <c r="D103" s="16">
        <f t="shared" si="8"/>
        <v>3000</v>
      </c>
      <c r="E103" s="16">
        <f t="shared" si="9"/>
        <v>37000</v>
      </c>
      <c r="F103" s="16">
        <v>37221100</v>
      </c>
      <c r="G103" s="14" t="s">
        <v>136</v>
      </c>
      <c r="H103" s="10">
        <v>105000</v>
      </c>
      <c r="I103" s="10">
        <v>105000</v>
      </c>
      <c r="J103" s="10">
        <v>69706</v>
      </c>
      <c r="K103" s="10">
        <v>44777.5</v>
      </c>
      <c r="L103" s="10">
        <v>44777.5</v>
      </c>
      <c r="M103" s="10">
        <v>44777.5</v>
      </c>
      <c r="N103" s="14"/>
      <c r="O103" s="17" t="s">
        <v>149</v>
      </c>
      <c r="P103" s="14" t="s">
        <v>51</v>
      </c>
      <c r="Q103" s="12">
        <v>46038</v>
      </c>
      <c r="R103" s="11"/>
    </row>
    <row r="104" spans="1:18" s="15" customFormat="1" ht="193.2" customHeight="1" x14ac:dyDescent="0.3">
      <c r="A104" s="11">
        <v>2025</v>
      </c>
      <c r="B104" s="12">
        <v>45931</v>
      </c>
      <c r="C104" s="12">
        <v>46022</v>
      </c>
      <c r="D104" s="16">
        <f t="shared" si="8"/>
        <v>3000</v>
      </c>
      <c r="E104" s="16">
        <f t="shared" si="9"/>
        <v>39000</v>
      </c>
      <c r="F104" s="16">
        <v>39211100</v>
      </c>
      <c r="G104" s="14" t="s">
        <v>137</v>
      </c>
      <c r="H104" s="10">
        <v>36959200</v>
      </c>
      <c r="I104" s="10">
        <v>34230455.939999998</v>
      </c>
      <c r="J104" s="10">
        <v>34230455.939999998</v>
      </c>
      <c r="K104" s="10">
        <v>26281039.300000001</v>
      </c>
      <c r="L104" s="10">
        <v>26281039.300000001</v>
      </c>
      <c r="M104" s="10">
        <v>26281039.300000001</v>
      </c>
      <c r="N104" s="14" t="s">
        <v>151</v>
      </c>
      <c r="O104" s="17" t="s">
        <v>149</v>
      </c>
      <c r="P104" s="14" t="s">
        <v>51</v>
      </c>
      <c r="Q104" s="12">
        <v>46038</v>
      </c>
      <c r="R104" s="11"/>
    </row>
    <row r="105" spans="1:18" s="15" customFormat="1" ht="72" x14ac:dyDescent="0.3">
      <c r="A105" s="11">
        <v>2025</v>
      </c>
      <c r="B105" s="12">
        <v>45931</v>
      </c>
      <c r="C105" s="12">
        <v>46022</v>
      </c>
      <c r="D105" s="16">
        <f t="shared" si="8"/>
        <v>3000</v>
      </c>
      <c r="E105" s="16">
        <f t="shared" si="9"/>
        <v>39000</v>
      </c>
      <c r="F105" s="16">
        <v>39411100</v>
      </c>
      <c r="G105" s="14" t="s">
        <v>138</v>
      </c>
      <c r="H105" s="10">
        <v>27000000</v>
      </c>
      <c r="I105" s="10">
        <v>0</v>
      </c>
      <c r="J105" s="10">
        <v>0</v>
      </c>
      <c r="K105" s="10">
        <v>0</v>
      </c>
      <c r="L105" s="10">
        <v>0</v>
      </c>
      <c r="M105" s="10">
        <v>0</v>
      </c>
      <c r="N105" s="14" t="s">
        <v>151</v>
      </c>
      <c r="O105" s="17" t="s">
        <v>149</v>
      </c>
      <c r="P105" s="14" t="s">
        <v>51</v>
      </c>
      <c r="Q105" s="12">
        <v>46038</v>
      </c>
      <c r="R105" s="11"/>
    </row>
    <row r="106" spans="1:18" s="15" customFormat="1" ht="124.2" customHeight="1" x14ac:dyDescent="0.3">
      <c r="A106" s="11">
        <v>2025</v>
      </c>
      <c r="B106" s="12">
        <v>45931</v>
      </c>
      <c r="C106" s="12">
        <v>46022</v>
      </c>
      <c r="D106" s="16">
        <f t="shared" si="8"/>
        <v>3000</v>
      </c>
      <c r="E106" s="16">
        <f t="shared" si="9"/>
        <v>39000</v>
      </c>
      <c r="F106" s="16">
        <v>39691200</v>
      </c>
      <c r="G106" s="14" t="s">
        <v>139</v>
      </c>
      <c r="H106" s="10">
        <v>108990</v>
      </c>
      <c r="I106" s="10">
        <v>108990</v>
      </c>
      <c r="J106" s="10">
        <v>30621.160000000007</v>
      </c>
      <c r="K106" s="10">
        <v>30621.160000000007</v>
      </c>
      <c r="L106" s="10">
        <v>28069.360000000008</v>
      </c>
      <c r="M106" s="10">
        <v>28069.360000000008</v>
      </c>
      <c r="N106" s="14"/>
      <c r="O106" s="17" t="s">
        <v>149</v>
      </c>
      <c r="P106" s="14" t="s">
        <v>51</v>
      </c>
      <c r="Q106" s="12">
        <v>46038</v>
      </c>
      <c r="R106" s="11"/>
    </row>
    <row r="107" spans="1:18" s="15" customFormat="1" ht="72" x14ac:dyDescent="0.3">
      <c r="A107" s="11">
        <v>2025</v>
      </c>
      <c r="B107" s="12">
        <v>45931</v>
      </c>
      <c r="C107" s="12">
        <v>46022</v>
      </c>
      <c r="D107" s="16">
        <f t="shared" si="8"/>
        <v>3000</v>
      </c>
      <c r="E107" s="16">
        <f t="shared" si="9"/>
        <v>39000</v>
      </c>
      <c r="F107" s="16">
        <v>39711100</v>
      </c>
      <c r="G107" s="14" t="s">
        <v>140</v>
      </c>
      <c r="H107" s="10">
        <v>780500</v>
      </c>
      <c r="I107" s="10">
        <v>2209244.06</v>
      </c>
      <c r="J107" s="10">
        <v>2173600.0399999991</v>
      </c>
      <c r="K107" s="10">
        <v>2173600.0399999991</v>
      </c>
      <c r="L107" s="10">
        <v>2173600.0399999991</v>
      </c>
      <c r="M107" s="10">
        <v>2173600.0399999991</v>
      </c>
      <c r="N107" s="14" t="s">
        <v>151</v>
      </c>
      <c r="O107" s="17" t="s">
        <v>149</v>
      </c>
      <c r="P107" s="14" t="s">
        <v>51</v>
      </c>
      <c r="Q107" s="12">
        <v>46038</v>
      </c>
      <c r="R107" s="11"/>
    </row>
    <row r="108" spans="1:18" s="15" customFormat="1" ht="72" x14ac:dyDescent="0.3">
      <c r="A108" s="11">
        <v>2025</v>
      </c>
      <c r="B108" s="12">
        <v>45931</v>
      </c>
      <c r="C108" s="12">
        <v>46022</v>
      </c>
      <c r="D108" s="16">
        <f t="shared" si="8"/>
        <v>3000</v>
      </c>
      <c r="E108" s="16">
        <f t="shared" si="9"/>
        <v>39000</v>
      </c>
      <c r="F108" s="16">
        <v>39811100</v>
      </c>
      <c r="G108" s="14" t="s">
        <v>141</v>
      </c>
      <c r="H108" s="10">
        <v>1910392</v>
      </c>
      <c r="I108" s="10">
        <v>2404208</v>
      </c>
      <c r="J108" s="10">
        <v>1905311</v>
      </c>
      <c r="K108" s="10">
        <v>1905311</v>
      </c>
      <c r="L108" s="10">
        <v>1905311</v>
      </c>
      <c r="M108" s="10">
        <v>1905311</v>
      </c>
      <c r="N108" s="14" t="s">
        <v>151</v>
      </c>
      <c r="O108" s="17" t="s">
        <v>149</v>
      </c>
      <c r="P108" s="14" t="s">
        <v>51</v>
      </c>
      <c r="Q108" s="12">
        <v>46038</v>
      </c>
      <c r="R108" s="11"/>
    </row>
    <row r="109" spans="1:18" s="15" customFormat="1" ht="276" customHeight="1" x14ac:dyDescent="0.3">
      <c r="A109" s="11">
        <v>2025</v>
      </c>
      <c r="B109" s="12">
        <v>45931</v>
      </c>
      <c r="C109" s="12">
        <v>46022</v>
      </c>
      <c r="D109" s="16">
        <f t="shared" si="8"/>
        <v>3000</v>
      </c>
      <c r="E109" s="16">
        <f t="shared" si="9"/>
        <v>39000</v>
      </c>
      <c r="F109" s="16">
        <v>39821100</v>
      </c>
      <c r="G109" s="14" t="s">
        <v>142</v>
      </c>
      <c r="H109" s="10">
        <v>397836</v>
      </c>
      <c r="I109" s="10">
        <v>1231022</v>
      </c>
      <c r="J109" s="10">
        <v>1151797.9099999999</v>
      </c>
      <c r="K109" s="10">
        <v>1151797.9099999999</v>
      </c>
      <c r="L109" s="10">
        <v>1151797.9099999999</v>
      </c>
      <c r="M109" s="10">
        <v>1151797.9099999999</v>
      </c>
      <c r="N109" s="14" t="s">
        <v>151</v>
      </c>
      <c r="O109" s="17" t="s">
        <v>149</v>
      </c>
      <c r="P109" s="14" t="s">
        <v>51</v>
      </c>
      <c r="Q109" s="12">
        <v>46038</v>
      </c>
      <c r="R109" s="11"/>
    </row>
    <row r="110" spans="1:18" s="15" customFormat="1" ht="248.4" customHeight="1" x14ac:dyDescent="0.3">
      <c r="A110" s="11">
        <v>2025</v>
      </c>
      <c r="B110" s="12">
        <v>45931</v>
      </c>
      <c r="C110" s="12">
        <v>46022</v>
      </c>
      <c r="D110" s="16">
        <f t="shared" si="8"/>
        <v>3000</v>
      </c>
      <c r="E110" s="16">
        <f t="shared" si="9"/>
        <v>39000</v>
      </c>
      <c r="F110" s="16">
        <v>39941100</v>
      </c>
      <c r="G110" s="14" t="s">
        <v>143</v>
      </c>
      <c r="H110" s="10">
        <v>83880908</v>
      </c>
      <c r="I110" s="10">
        <v>309180</v>
      </c>
      <c r="J110" s="10">
        <v>309180</v>
      </c>
      <c r="K110" s="10">
        <v>169598.53</v>
      </c>
      <c r="L110" s="10">
        <v>156719.04000000001</v>
      </c>
      <c r="M110" s="10">
        <v>156719.04000000001</v>
      </c>
      <c r="N110" s="14" t="s">
        <v>151</v>
      </c>
      <c r="O110" s="17" t="s">
        <v>149</v>
      </c>
      <c r="P110" s="14" t="s">
        <v>51</v>
      </c>
      <c r="Q110" s="12">
        <v>46038</v>
      </c>
      <c r="R110" s="11"/>
    </row>
    <row r="111" spans="1:18" s="15" customFormat="1" ht="110.4" customHeight="1" x14ac:dyDescent="0.3">
      <c r="A111" s="11">
        <v>2025</v>
      </c>
      <c r="B111" s="12">
        <v>45931</v>
      </c>
      <c r="C111" s="12">
        <v>46022</v>
      </c>
      <c r="D111" s="16">
        <f t="shared" si="8"/>
        <v>5000</v>
      </c>
      <c r="E111" s="16">
        <f t="shared" si="9"/>
        <v>51000</v>
      </c>
      <c r="F111" s="16">
        <v>51512100</v>
      </c>
      <c r="G111" s="14" t="s">
        <v>144</v>
      </c>
      <c r="H111" s="10">
        <v>0</v>
      </c>
      <c r="I111" s="10">
        <v>17155.240000000002</v>
      </c>
      <c r="J111" s="10">
        <v>0</v>
      </c>
      <c r="K111" s="10">
        <v>0</v>
      </c>
      <c r="L111" s="10">
        <v>0</v>
      </c>
      <c r="M111" s="10">
        <v>0</v>
      </c>
      <c r="N111" s="14" t="s">
        <v>151</v>
      </c>
      <c r="O111" s="17" t="s">
        <v>149</v>
      </c>
      <c r="P111" s="14" t="s">
        <v>51</v>
      </c>
      <c r="Q111" s="12">
        <v>46038</v>
      </c>
      <c r="R111" s="11"/>
    </row>
    <row r="112" spans="1:18" s="15" customFormat="1" ht="96.6" customHeight="1" x14ac:dyDescent="0.3">
      <c r="A112" s="11">
        <v>2025</v>
      </c>
      <c r="B112" s="12">
        <v>45931</v>
      </c>
      <c r="C112" s="12">
        <v>46022</v>
      </c>
      <c r="D112" s="16">
        <f t="shared" si="8"/>
        <v>5000</v>
      </c>
      <c r="E112" s="16">
        <f t="shared" si="9"/>
        <v>51000</v>
      </c>
      <c r="F112" s="16">
        <v>51512200</v>
      </c>
      <c r="G112" s="14" t="s">
        <v>144</v>
      </c>
      <c r="H112" s="10">
        <v>0</v>
      </c>
      <c r="I112" s="10">
        <v>660812.72999999986</v>
      </c>
      <c r="J112" s="10">
        <v>447045.44</v>
      </c>
      <c r="K112" s="10">
        <v>0</v>
      </c>
      <c r="L112" s="10">
        <v>0</v>
      </c>
      <c r="M112" s="10">
        <v>0</v>
      </c>
      <c r="N112" s="14" t="s">
        <v>151</v>
      </c>
      <c r="O112" s="17" t="s">
        <v>149</v>
      </c>
      <c r="P112" s="14" t="s">
        <v>51</v>
      </c>
      <c r="Q112" s="12">
        <v>46038</v>
      </c>
      <c r="R112" s="11"/>
    </row>
    <row r="113" spans="1:18" s="15" customFormat="1" ht="72" x14ac:dyDescent="0.3">
      <c r="A113" s="11">
        <v>2025</v>
      </c>
      <c r="B113" s="12">
        <v>45931</v>
      </c>
      <c r="C113" s="12">
        <v>46022</v>
      </c>
      <c r="D113" s="16">
        <f t="shared" si="8"/>
        <v>5000</v>
      </c>
      <c r="E113" s="16">
        <f t="shared" si="9"/>
        <v>56000</v>
      </c>
      <c r="F113" s="16">
        <v>56212100</v>
      </c>
      <c r="G113" s="14" t="s">
        <v>145</v>
      </c>
      <c r="H113" s="10">
        <v>0</v>
      </c>
      <c r="I113" s="10">
        <v>37800000</v>
      </c>
      <c r="J113" s="10">
        <v>37800000</v>
      </c>
      <c r="K113" s="10">
        <v>18194463.699999999</v>
      </c>
      <c r="L113" s="10">
        <v>18194463.699999999</v>
      </c>
      <c r="M113" s="10">
        <v>18194463.699999999</v>
      </c>
      <c r="N113" s="14" t="s">
        <v>151</v>
      </c>
      <c r="O113" s="17" t="s">
        <v>149</v>
      </c>
      <c r="P113" s="14" t="s">
        <v>51</v>
      </c>
      <c r="Q113" s="12">
        <v>46038</v>
      </c>
      <c r="R113" s="11"/>
    </row>
    <row r="114" spans="1:18" s="15" customFormat="1" ht="41.4" customHeight="1" x14ac:dyDescent="0.3">
      <c r="A114" s="11">
        <v>2025</v>
      </c>
      <c r="B114" s="12">
        <v>45931</v>
      </c>
      <c r="C114" s="12">
        <v>46022</v>
      </c>
      <c r="D114" s="16">
        <f t="shared" si="8"/>
        <v>7000</v>
      </c>
      <c r="E114" s="16">
        <f t="shared" si="9"/>
        <v>79000</v>
      </c>
      <c r="F114" s="16">
        <v>79211189</v>
      </c>
      <c r="G114" s="14" t="s">
        <v>146</v>
      </c>
      <c r="H114" s="10">
        <v>1400000</v>
      </c>
      <c r="I114" s="10">
        <v>1400000</v>
      </c>
      <c r="J114" s="10">
        <v>0</v>
      </c>
      <c r="K114" s="10">
        <v>0</v>
      </c>
      <c r="L114" s="10">
        <v>0</v>
      </c>
      <c r="M114" s="10">
        <v>0</v>
      </c>
      <c r="N114" s="14"/>
      <c r="O114" s="17" t="s">
        <v>149</v>
      </c>
      <c r="P114" s="14" t="s">
        <v>51</v>
      </c>
      <c r="Q114" s="12">
        <v>46038</v>
      </c>
      <c r="R114" s="11"/>
    </row>
    <row r="115" spans="1:18" s="15" customFormat="1" ht="41.4" customHeight="1" x14ac:dyDescent="0.3">
      <c r="A115" s="11">
        <v>2025</v>
      </c>
      <c r="B115" s="12">
        <v>45931</v>
      </c>
      <c r="C115" s="12">
        <v>46022</v>
      </c>
      <c r="D115" s="16">
        <f t="shared" si="8"/>
        <v>7000</v>
      </c>
      <c r="E115" s="16">
        <f t="shared" si="9"/>
        <v>79000</v>
      </c>
      <c r="F115" s="16" t="s">
        <v>53</v>
      </c>
      <c r="G115" s="14" t="s">
        <v>147</v>
      </c>
      <c r="H115" s="10">
        <v>200000</v>
      </c>
      <c r="I115" s="10">
        <v>200000</v>
      </c>
      <c r="J115" s="10">
        <v>0</v>
      </c>
      <c r="K115" s="10">
        <v>0</v>
      </c>
      <c r="L115" s="10">
        <v>0</v>
      </c>
      <c r="M115" s="10">
        <v>0</v>
      </c>
      <c r="N115" s="14"/>
      <c r="O115" s="17" t="s">
        <v>149</v>
      </c>
      <c r="P115" s="14" t="s">
        <v>51</v>
      </c>
      <c r="Q115" s="12">
        <v>46038</v>
      </c>
      <c r="R115" s="11"/>
    </row>
    <row r="116" spans="1:18" s="15" customFormat="1" ht="41.4" customHeight="1" x14ac:dyDescent="0.3">
      <c r="A116" s="11">
        <v>2025</v>
      </c>
      <c r="B116" s="12">
        <v>45931</v>
      </c>
      <c r="C116" s="12">
        <v>46022</v>
      </c>
      <c r="D116" s="16">
        <f t="shared" si="8"/>
        <v>7000</v>
      </c>
      <c r="E116" s="16">
        <f t="shared" si="9"/>
        <v>79000</v>
      </c>
      <c r="F116" s="16" t="s">
        <v>54</v>
      </c>
      <c r="G116" s="14" t="s">
        <v>148</v>
      </c>
      <c r="H116" s="10">
        <v>50000</v>
      </c>
      <c r="I116" s="10">
        <v>50000</v>
      </c>
      <c r="J116" s="10">
        <v>0</v>
      </c>
      <c r="K116" s="10">
        <v>0</v>
      </c>
      <c r="L116" s="10">
        <v>0</v>
      </c>
      <c r="M116" s="10">
        <v>0</v>
      </c>
      <c r="N116" s="14"/>
      <c r="O116" s="17" t="s">
        <v>149</v>
      </c>
      <c r="P116" s="14" t="s">
        <v>51</v>
      </c>
      <c r="Q116" s="12">
        <v>46038</v>
      </c>
      <c r="R116" s="11"/>
    </row>
    <row r="118" spans="1:18" x14ac:dyDescent="0.3">
      <c r="H118" s="7"/>
      <c r="I118" s="7"/>
      <c r="J118" s="7"/>
      <c r="K118" s="7"/>
      <c r="L118" s="7"/>
      <c r="M118" s="7"/>
    </row>
  </sheetData>
  <autoFilter ref="A7:S7" xr:uid="{00000000-0009-0000-0000-000000000000}"/>
  <mergeCells count="1">
    <mergeCell ref="R8:R100"/>
  </mergeCells>
  <hyperlinks>
    <hyperlink ref="O8" r:id="rId1" xr:uid="{00000000-0004-0000-0000-000000000000}"/>
    <hyperlink ref="O9:O116" r:id="rId2" display="https://www.transparencia.cdmx.gob.mx/storage/app/uploads/public/697/c00/797/697c00797a4de677794245.pdf" xr:uid="{00000000-0004-0000-0000-000001000000}"/>
  </hyperlinks>
  <printOptions horizontalCentered="1"/>
  <pageMargins left="0" right="0" top="0.55118110236220474" bottom="0.55118110236220474" header="0.11811023622047245" footer="0.11811023622047245"/>
  <pageSetup scale="4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de Formatos</vt:lpstr>
      <vt:lpstr>'Reporte de Formatos'!Área_de_impresión</vt:lpstr>
      <vt:lpstr>'Reporte de Formatos'!Títulos_a_imprimir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2026-02-01T06:00:33Z</cp:lastPrinted>
  <dcterms:created xsi:type="dcterms:W3CDTF">2024-04-18T19:43:33Z</dcterms:created>
  <dcterms:modified xsi:type="dcterms:W3CDTF">2026-02-03T15:45:13Z</dcterms:modified>
</cp:coreProperties>
</file>